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<sst xmlns="http://schemas.openxmlformats.org/spreadsheetml/2006/main" count="421" uniqueCount="144">
  <si>
    <t>Вид проверки (плановая, внеплановая)</t>
  </si>
  <si>
    <t>Основание внеплановой проверки</t>
  </si>
  <si>
    <t>Принятые меры</t>
  </si>
  <si>
    <t>Наименование проверяемого ЮЛ или ИП</t>
  </si>
  <si>
    <t>Предписание (выдано,       не выдано)</t>
  </si>
  <si>
    <t>протокол</t>
  </si>
  <si>
    <t>Город/район нахождения ЮЛ или ИП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</si>
  <si>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</si>
  <si>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</si>
  <si>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</si>
  <si>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</si>
  <si>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</si>
  <si>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</si>
  <si>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>выдано</t>
  </si>
  <si>
    <t>Проверки с</t>
  </si>
  <si>
    <t>по</t>
  </si>
  <si>
    <t>Плановая</t>
  </si>
  <si>
    <t>Внеплановая</t>
  </si>
  <si>
    <t>не выдано</t>
  </si>
  <si>
    <t>ООО Санаторий-профилакторий "Горняк", Оренбургская область, г.Гай, ул.Комсомольская, 13</t>
  </si>
  <si>
    <t>проверка предписания</t>
  </si>
  <si>
    <t>МУП "ЖКХ Камейкинского сельсовета", Оренбургская область, Гайский район, с.Камейкино, ул.Центральная, 10</t>
  </si>
  <si>
    <t>ТСЖ "Виктория", Оренбургская область,  г.Гай, пр.Победы, 21</t>
  </si>
  <si>
    <t>ИП Лысогорова О.В.</t>
  </si>
  <si>
    <t>ФГУП "Почта России"</t>
  </si>
  <si>
    <t xml:space="preserve">обращение о нарушении прав потребителей </t>
  </si>
  <si>
    <t>ИП Пикалов А.А.</t>
  </si>
  <si>
    <t>ИП Васильченко Н.Н.</t>
  </si>
  <si>
    <t>ООО "Профешенел интернешенел компани "Мидденниум""</t>
  </si>
  <si>
    <t>ИП Абишев С.С.</t>
  </si>
  <si>
    <t>приказ ФС</t>
  </si>
  <si>
    <t>ИП Миллер О.А.</t>
  </si>
  <si>
    <t>ИП Горбунов С.Н.</t>
  </si>
  <si>
    <t>ООО "Автосалон-2000"</t>
  </si>
  <si>
    <t>ИП Тапанбаев М.Г.</t>
  </si>
  <si>
    <t>ИП Понимасов А.А.</t>
  </si>
  <si>
    <t>ООО "Оконные системы"</t>
  </si>
  <si>
    <t>Муниципальное дошкольное образовательное бюджетное учреждение города Бузулука «Детский сад №9», 461043, Оренбургская область, г. Бузулук, ул. Ушакова, 82</t>
  </si>
  <si>
    <t>ООО "Рассвет" Оренбургская область, Грачевский район, с. Ероховка, ул. Центральная, д.6</t>
  </si>
  <si>
    <t>ООО "Комбат" 461079, Оренбургская обл, Курманаевский район, с. Егорьевка, ул.Восточная, 22/1.</t>
  </si>
  <si>
    <t>ИП Гашникова Ольга Михайловна Оренбургская область, Курманаевский район, с. Андреевка, ул. Матросова,д. 31/1</t>
  </si>
  <si>
    <t>ООО "Топ-2" Оренбургская область, с. Грачевка, ул. Комсомольская, 23/2</t>
  </si>
  <si>
    <t>ООО "Альянс" Оренбургская область, Грачевский район, с. Грачевка, ул. Строителей, 26А</t>
  </si>
  <si>
    <t>ООО Фабрика качества плюс Оренбургская область, г. Бузулук, ул. Промышленная, 9а</t>
  </si>
  <si>
    <t>Администрация муниципального образования Сергиевский сельсовет Первомайского района Оренбургской области 461986, Оренбургская область, Первомайский район,  с. Сергиевка,  ул. Первоцелинников,2</t>
  </si>
  <si>
    <t>Общество с ограниченной ответственностью «Альбатрос" 461980,  Оренбургская область, Первомайский район, п. Первомайский, ул. Мирная,18б</t>
  </si>
  <si>
    <t>распоряжение Президента РФ, Правительства РФ и т.д.</t>
  </si>
  <si>
    <t xml:space="preserve">Общество с ограниченной ответственностью «Универсал» 461980, Оренбургская область, Первомайский район,  п. Первомайский ул. Северная  3, а </t>
  </si>
  <si>
    <t>Индивидуальный предприниматель Провоторова Валентина Ивановна, 460044,г. Оренбург, пр. Дзержинского.д.5</t>
  </si>
  <si>
    <t>ООО "Группа компаний Звезда", пос.им. Куйбышева, ул. Ветеранов труда, 16/5</t>
  </si>
  <si>
    <t>муниципальное бюджетное дошкольное образовательное учреждение "Центр развития ребенка - детский сад № 222"     ул. Лабужского, д. 4, стр. А, Оренбург</t>
  </si>
  <si>
    <t>муниципальное бюджетное дошкольное образовательное учреждение "Детский сад № 180"                                                                           ул. Котова, д. 101, стр. А, Оренбург</t>
  </si>
  <si>
    <t>Государственное казенное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школа-интернат №2 III и IV вида"г. Оренбурга                                                       ул. Новая, д. 12, стр. 3, Оренбург</t>
  </si>
  <si>
    <t xml:space="preserve">Государственное казенное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школа-интернат № 6" с. Краснохолм Оренбургской области                                                                                                                                      ул. Ленина, д. 2, село Краснохолм, Оренбург  </t>
  </si>
  <si>
    <t>Государственное бюджетное образовательное учреждение среднего профессионального образования "Оренбургский государственный  колледж"                                                                          ул. Володарского, д. 31, Оренбург</t>
  </si>
  <si>
    <t>муниципальное дошкольное образовательное автономное учреждение " Детский сад присмотра и оздоровления № 110"                                                                                                            ул. Всесоюзная, д. 14/3, Оренбург</t>
  </si>
  <si>
    <t>муниципальное бюджетное дошкольное образовательное учреждение "Детский сад комбинированного вида № 138"                                                                                                    ул. Юных Ленинцев, д. 14, Оренбург</t>
  </si>
  <si>
    <t>муниципальное бюджетное дошкольное образовательное учреждение "Детский сад № 35"                                                               ул. Салмышская, д. 29/3, Оренбург</t>
  </si>
  <si>
    <t xml:space="preserve">муниципальное бюджетное учреждение дополнительного образования детей "Центр детского творчества" Дзержинского района г. Оренбурга                                                                                ул. Космическая, д. 5                                                      </t>
  </si>
  <si>
    <t>муниципальное бюджетное дошкольное образовательное учреждение  «Детский сад № 47»                                                          ул. Тепличная, д. 19, п. Кушкуль, Оренбург</t>
  </si>
  <si>
    <t>Лицей №1, ул. Харьковская, 14</t>
  </si>
  <si>
    <t>информация от 22.11.13 №845</t>
  </si>
  <si>
    <t>нет</t>
  </si>
  <si>
    <t>МОБУ СОШ №24, ул. Чичерина, 1</t>
  </si>
  <si>
    <t>информация от 13.11.13 №840</t>
  </si>
  <si>
    <t>Индивидуальный предприниматель Садыков С.Э. магазин "Эльнур" г.Оренбург, ул. Котова, 95</t>
  </si>
  <si>
    <t>Индивидуальный предприниматель Деткин М.А. кафе "Феникс" г. Оренбург. ул. Промышленная, 5/1</t>
  </si>
  <si>
    <t>ООО "ГУЗ "Оренбургский областной клинический противотуберкулезный диспансер" пищеблок            г. Оренбург, Нежинское шоссе, 6.</t>
  </si>
  <si>
    <t>СПК по переработке сельскохозяйственной продукции "Колос" рынок "Южный" г. Оренбург, ул. Амурская, 9а</t>
  </si>
  <si>
    <t>ООО "Ириклинская пекарня"</t>
  </si>
  <si>
    <t>поручение Правительства РФ</t>
  </si>
  <si>
    <t>ООО "Русь"</t>
  </si>
  <si>
    <t>Муниципальное автономное учреждение здравоохранения "Кваркенская центральная районная больница"</t>
  </si>
  <si>
    <t>Индивидуальный предприниматель Селиверстова Любовь Алексееевна, юридический адрес: 461705, Оренбургская область,Асекеевский район, ст.Заглядино, ул.Почтовая, 14; фактический адрес:461705, Оренбургская область,Асекеевский район, ст.Заглядино, ул.Почтовая, 14</t>
  </si>
  <si>
    <t>Общество с ограниченной ответственностью "Назаров", юридический адрес: 461630, Оренбургская область, г.Бугуруслан, ул.Революционная, д.61; фактический адрес:461630, Оренбургская область, г.Бугуруслан, ул.Революционная, д.61</t>
  </si>
  <si>
    <t>МБОУ Нижне-Кузлинская ООШ,  Оренбургская область, Пономаревский район, с. Нижние Кузлы, ул. Школьная, 8.</t>
  </si>
  <si>
    <t>МБДОУ детский сад «Теремок»,  Оренбургская область, Пономаревский район, с. Пономаревка, ул. Карла Маркса, 8.</t>
  </si>
  <si>
    <t xml:space="preserve"> Не выдано</t>
  </si>
  <si>
    <t>Закрыт на капитальный ремонт</t>
  </si>
  <si>
    <t>Муниципальное бюджетное образовательное учреждение «Красноуральская средняя общеобразовательная школа Оренбургского района», Оренбургская область, Оренбургский район, с. им. 9 Января, ул. Центральная, 4</t>
  </si>
  <si>
    <t>Общество с ограниченной ответственностью по оздоровлению, организации отдыха и услуг в области культуры и спорта «Озон» -  санаторный оздоровительный лагерь круглогодичного действия «Самородово» Оренбургский район, в границах Чкаловского сельсовета, порядка 4 км на север от ориентира трасса 33 км автодороги Оренбург-Беляевка</t>
  </si>
  <si>
    <t>Муниципальное бюджетное образовательное учреждение для детей дошкольного и младшего школьного возраста «Начальная школа – детский сад» п. Весенний Оренбургского района Оренбургской области 460555, Оренбургская область, Оренбургский район, п. Весенний, ул. Садовая, 20</t>
  </si>
  <si>
    <t>Муниципальное бюджетное дошкольное образовательное учреждение  Детский сад общеразвивающего вида с приоритетным направлением социально-личностного развития воспитанников «Ручеек» с. Подгородняя Покровка Оренбургского района Оренбургской области</t>
  </si>
  <si>
    <t>Муниципальное бюджетное дошкольное образовательное учреждение  Детский сад «Улыбка» с. Нижняя Павловка Оренбургского района Оренбургской области 460502, Оренбургская область, Оренбургский район,          с. Нижняя Павловка, ул. 2-ая Центральная, 8, Б</t>
  </si>
  <si>
    <t>Муниципальное бюджетное общеобразовательное учреждение  «Никольская средняя общеобразовательная школа Оренбургского района Оренбургской области» 460504, Оренбургская область, Оренбургский район, с. Никольское, ул. В.Т.Обухова, 3</t>
  </si>
  <si>
    <t>Муниципальное бюджетное дошкольное образовательное учреждение Детский сад общеразвивающего вида с приоритетным направлением познавательно-речевого развития воспитанников «Светлячок» п. Зауральный Оренбургского района Оренбургской области» 460519, Оренбургская область, Оренбургский район, п. Зауральный, ул. Набережная, 17</t>
  </si>
  <si>
    <t>МУП "УНИВЕРСАЛ" МО Нижнепавловский сельсовет Оренбургского района, с.Нижняя Павловка, ул.50 лет Октября,1в</t>
  </si>
  <si>
    <t>ЗАО "Птицефабрика Оренбургская" п.Юный, ул.Прифабричная,2</t>
  </si>
  <si>
    <t>ГБУЗ "Тюльганская ЦРБ" 462010, Оренбургская область, Тюльганский район, п. Тюльган, ул. 8 Марта, 11</t>
  </si>
  <si>
    <t xml:space="preserve">обращение о возникновении угрозы причинения вреда </t>
  </si>
  <si>
    <t>приостановление деятельности</t>
  </si>
  <si>
    <t>МБДОУ "Тугустемирский детский сад", 462004, Оренбургская область, Тюльганский район, с. Тугустемир, ул. Мира, 2/1</t>
  </si>
  <si>
    <t>Индивидуальный предприниматель Идрисова Надежда Энгельсовна, 462010, Оренбургская область, Тюльганский район, п. Тюльган, ул. Октябрьская, 2б.</t>
  </si>
  <si>
    <t>Администрация МО Тюльганский поссовет,  462010, Оренбургская область, Тюльганский район, п. Тюльган, ул. Ленина, 25</t>
  </si>
  <si>
    <t>Индивидуальный предприниматель Кельдибаева Раиса Мухаматжаевна,462010, Оренбургская область, Тюльганский район, п. Тюльган, ул. Кирова, 6б.</t>
  </si>
  <si>
    <t>ООО "Каспий", 462014, Оренбургская область, Тюльганский район, с. Савельевка, ул. Хуторская, 1/1.</t>
  </si>
  <si>
    <t>Индивидуальный предприниматель Куличкина Любовь Николаевна, 462006,  Оренбургская область, Тюльганский район, с. Троицкое, ул. Коммунаров, 50</t>
  </si>
  <si>
    <t>Индивидуальный предприниматель Литвяк татьяна Анатольевна, 462010, Оренбургская область, Тюльганский район, п. Тюльган, ул. октябрьская, 9а.</t>
  </si>
  <si>
    <t>Индивидуальный предприниматель Малышева Ольга Анатольевна, 462018, Оренбургская область, Тюльганский район, с. Репьевка, ул. Кичигина, 67</t>
  </si>
  <si>
    <t>Индивидуальный предприниматель Кучерук Татьяна Васильевна, 462014, Оренбургская область, Тюльганский район, с. Екатеринославка, ул. Мельник, 46а/1</t>
  </si>
  <si>
    <t>Индивидуальный предприниматель Фокина Ирина Александровна, Оренбургская область, г. Соль-Илецк, Орская, д.73</t>
  </si>
  <si>
    <t>Индивидуальный предприниматель Кузьмин Александр Николаевич, Оренбургская область, г. Соль-Илецк, ул. Энтузиастов, д.1а</t>
  </si>
  <si>
    <t>Индивидуальный предприниматель МЕДЖИДОВ ГАНИ ГАДЖИ -ОГЛЫ, Оренбургская область, г. Соль-Илецк, ул. Ленинградская, д.37</t>
  </si>
  <si>
    <t>Муниципальное дошкольное образовательное бюджетное учреждение "Детский сад "Василёк" с. Саратовка Соль-Илецкого района Оренбургской области, Оренбургская область, Соль – Илецкий район, с.Саратовка ул. Центральная, 23.</t>
  </si>
  <si>
    <t xml:space="preserve">Муниципальное дошкольное образовательное бюджетное учреждение "Детский сад "Берёзка" п. Маякское Соль-Илецкого района Оренбургской области, Оренбургская область, Соль – Илецкий район, п. Маякское ул. Центральная, 31.
</t>
  </si>
  <si>
    <t>Государственное бюджетное учреждение здравоохранения "Оренбургская областная больница № 3", г. Оренбург, пр-кт Гагарина, 19а</t>
  </si>
  <si>
    <t>Общество с ограниченной ответственностью "Жемчужина", г. Оренбург, мкр. 70 лет ВЛКСМ, 14</t>
  </si>
  <si>
    <t>Общество с ограниченной ответственностью "Мила Дента", г. Оренбург, ул. Спартаковская, 78</t>
  </si>
  <si>
    <t>ООО « Атлантида»; юр.а. Оренбургская область, г. Орск,  пр. Мира, д. 24; ф.а. Оренбургская область, г. Орск,  пр. Мира, д. 24; г. Орск,  ул. Вокзальное шоссе, 9а, г. Орск,  ул.  Спортивная 1 "Г"</t>
  </si>
  <si>
    <t>ООО «Деловые линии»; юр.а. г. Санкт Петербург, ул. Бронницкая, дом № 30, лит. А; ф.а. Оренбургская область, город Орск, улица Ленинского Комсомола, д. 2А</t>
  </si>
  <si>
    <t xml:space="preserve">ИП Нагиев Ядикар Орудж Оглы; юр.а. Оренбургская область, г Ясный, ул. Свердлова, д.2, кв.23; ф.а. Оренбургская область, г. Ясный, ул. Ленина, д. 21а  </t>
  </si>
  <si>
    <t>в работе</t>
  </si>
  <si>
    <t xml:space="preserve">МАУ СО «СРЦН «Родничок» г. Орска»; юр.а./ф.а. Оренбургская область, г. Орск, ул. Радостева, д. 5  </t>
  </si>
  <si>
    <t>ООО "Пластика"; юр.а./ф.а. г. Орск, пер. Нежинский, д. 24</t>
  </si>
  <si>
    <t>ООО «Фирма «ИКА»; юр.а. Оренбургская область, г. Орск, пр.Мира, д.11; ф.а. г. Орск, ул. Добровольского, д.3
пр.Ленина, д.73; ул. Краматорская, д. 23; Орский проспект, д.7; ул. Строителей,1;ул. Домбаровская, д.45;г. Ясный, ул. Юбилейная, д.1</t>
  </si>
  <si>
    <t>Общество с ограниченной ответственностью "Кузница  Урала" юр.а г. Орск, ул.Омская, д. 56; ф.а. г. Орск, пер. Металлистов, д. 5Б</t>
  </si>
  <si>
    <t>Муниципальное автономное учреждение здравоохранения "Городская больница №4 г. Орска" юр.а г. Орск, ул. Станиславского, д.50; ф.а. г.Орск, ул. Станиславского, д.50;г. Орск, ул. Станиславского, д.48; г.Орск,ул. Докучаева, д. 2а; г. Орск,пер. Синчука, д.20; г. Орск, проезд Квартальный, д.16; г. Орск, ул. Станиславского, д.1а; г. Орск, ул. Станиславского, д.50а; г. Орск,п. Мирный</t>
  </si>
  <si>
    <t>"МДОБУ "Детский сад № 91 комбинированного вида "Росинка"; юр.а./ф.а. г. Орск, ул. Петровского, д. 21</t>
  </si>
  <si>
    <t>МОАУ "Гимназия № 3 г. Орска"; юр.а./ф.а. Оренбургская область, г. Орск, ул.Просвещения, д. 40А</t>
  </si>
  <si>
    <t xml:space="preserve">МОАУ «Лицей №1 г. Орска»; юр.а. Оренбургская область, г. Орск, пр. Никельщиков, 54; ф.а. Оренбургская область, г. Орск, пр. Никельщиков, 54; г. Орск пр. Никельщиков, 25 </t>
  </si>
  <si>
    <t>МОБУ ДОД "Детская школа искусств № 4 г. Орска"; юр.а./ф.а. Оренбургская область, г. Орск, ул. Волкова, 5</t>
  </si>
  <si>
    <t>МАУ ДО "Детско-юношеская спортивная школа Олимпийского резерва г.Орска "; юр.а./ф.а. Оренбургская область, г. Орск, ул. Юношеская, д. 13</t>
  </si>
  <si>
    <t>ООО "ФЕЯ". Г. Кувандык, ул. Ленина, 20</t>
  </si>
  <si>
    <t>протоколы на должностное лицо по ст.6.3., 6.4, 14.8. ч.1.</t>
  </si>
  <si>
    <t>ОАО "Дружба". Кувандыкский район, с. Куруил, ул. Клубная. 13</t>
  </si>
  <si>
    <t>экстренное извещение об установлении диагноза: Бруцеллез? у работницы ОАО "Дружба"</t>
  </si>
  <si>
    <t>протокол на юр. лицо по ст.6.3.</t>
  </si>
  <si>
    <t>ИП Казанева Ю.В. г. Кувандык, пр. Мира, 39А</t>
  </si>
  <si>
    <t>контроль исполнения ранее выданного предписания</t>
  </si>
  <si>
    <t>МДОУ "Детский сад "Дюймовочка", Кувандыкский район, п.Краснощеково, ул.Школьная,14</t>
  </si>
  <si>
    <t>информация о групповой заболеваемости детей ОРВИ</t>
  </si>
  <si>
    <t>протокол на должностное лицо по ст.6.3.</t>
  </si>
  <si>
    <t>ИП Редина Людмила Григорьевна г. Кувандык ул. М. Горького, 24</t>
  </si>
  <si>
    <t>протокол на ИП по ст. 6.3, 14.8 ч. 1, 14.15КоАП РФ. На продавца по ст. 14.7 КоАП РФ.</t>
  </si>
  <si>
    <t>МОБУ Васильевакая СОШ, Оренбургская обл., Саракташский район., с. Васильевка, ул. Школьная,5</t>
  </si>
  <si>
    <t xml:space="preserve">внеплановая </t>
  </si>
  <si>
    <t xml:space="preserve">   выдано</t>
  </si>
  <si>
    <t>ч.1.ст.19.5-директор школы</t>
  </si>
  <si>
    <t>МОБУ  Карагузинская  ООШ, Оренбургская область, Саракташсский район, с. Карагузино, ул. Центральная, 75</t>
  </si>
  <si>
    <t xml:space="preserve"> выдано</t>
  </si>
  <si>
    <t>директор школы- ст.6.4., ст.6.6</t>
  </si>
  <si>
    <t>ИП Серединова Татьяна Николаевна, Оренбургская обл. п. Саракташ, ул. Чкалова, 36А</t>
  </si>
  <si>
    <t>Приказ Роспотребнадзора от 29.10.13г. №794</t>
  </si>
  <si>
    <t>протокол на ИП по ст. 14.15.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</si>
</sst>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14" fontId="46" fillId="0" borderId="0" xfId="0" applyNumberFormat="1" applyFont="1" applyAlignment="1">
      <alignment horizontal="center"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wrapText="1"/>
      <protection locked="0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9" fontId="45" fillId="0" borderId="10" xfId="59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9" fontId="48" fillId="0" borderId="10" xfId="59" applyFont="1" applyBorder="1" applyAlignment="1">
      <alignment horizontal="center"/>
    </xf>
    <xf numFmtId="0" fontId="4" fillId="0" borderId="10" xfId="52" applyFont="1" applyFill="1" applyBorder="1" applyAlignment="1">
      <alignment horizontal="center" vertical="top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0" xfId="55" applyNumberFormat="1" applyFont="1" applyFill="1" applyBorder="1" applyAlignment="1" applyProtection="1">
      <alignment horizontal="center" vertical="top" wrapText="1"/>
      <protection hidden="1" locked="0"/>
    </xf>
    <xf numFmtId="0" fontId="4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vertical="center" wrapText="1"/>
      <protection/>
    </xf>
    <xf numFmtId="49" fontId="5" fillId="0" borderId="10" xfId="54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54" applyNumberFormat="1" applyFont="1" applyFill="1" applyBorder="1" applyAlignment="1" applyProtection="1">
      <alignment horizontal="left" vertical="top" wrapText="1"/>
      <protection locked="0"/>
    </xf>
    <xf numFmtId="49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9" fillId="0" borderId="0" xfId="0" applyFont="1" applyBorder="1" applyAlignment="1" applyProtection="1">
      <alignment horizontal="center" vertical="top" wrapText="1"/>
      <protection locked="0"/>
    </xf>
    <xf numFmtId="0" fontId="50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wrapText="1"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 wrapText="1"/>
      <protection locked="0"/>
    </xf>
    <xf numFmtId="0" fontId="49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9" fillId="0" borderId="0" xfId="0" applyFont="1" applyAlignment="1" applyProtection="1">
      <alignment/>
      <protection locked="0"/>
    </xf>
    <xf numFmtId="0" fontId="5" fillId="0" borderId="10" xfId="52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27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left" vertical="top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wrapText="1"/>
    </xf>
    <xf numFmtId="0" fontId="5" fillId="0" borderId="10" xfId="53" applyFont="1" applyBorder="1" applyAlignment="1">
      <alignment horizontal="center" wrapText="1"/>
      <protection/>
    </xf>
    <xf numFmtId="0" fontId="51" fillId="0" borderId="10" xfId="0" applyFont="1" applyBorder="1" applyAlignment="1" applyProtection="1">
      <alignment horizontal="center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3" xfId="54"/>
    <cellStyle name="Обычный_Журнал учета проверок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1.7109375" style="6" customWidth="1"/>
    <col min="2" max="2" width="35.00390625" style="6" bestFit="1" customWidth="1"/>
    <col min="3" max="3" width="22.57421875" style="6" customWidth="1"/>
    <col min="4" max="4" width="12.00390625" style="6" customWidth="1"/>
    <col min="5" max="5" width="33.57421875" style="6" bestFit="1" customWidth="1"/>
    <col min="6" max="6" width="11.7109375" style="6" bestFit="1" customWidth="1"/>
    <col min="7" max="7" width="8.8515625" style="6" bestFit="1" customWidth="1"/>
    <col min="8" max="16384" width="9.140625" style="6" customWidth="1"/>
  </cols>
  <sheetData>
    <row r="1" spans="1:10" ht="12.75" customHeight="1">
      <c r="A1" s="62" t="s">
        <v>6</v>
      </c>
      <c r="B1" s="62" t="s">
        <v>3</v>
      </c>
      <c r="C1" s="62" t="s">
        <v>0</v>
      </c>
      <c r="D1" s="62" t="s">
        <v>1</v>
      </c>
      <c r="E1" s="62" t="s">
        <v>4</v>
      </c>
      <c r="F1" s="62" t="s">
        <v>2</v>
      </c>
      <c r="G1" s="29"/>
      <c r="H1" s="30"/>
      <c r="I1" s="30"/>
      <c r="J1" s="30"/>
    </row>
    <row r="2" spans="1:10" ht="12.75">
      <c r="A2" s="62"/>
      <c r="B2" s="62"/>
      <c r="C2" s="62"/>
      <c r="D2" s="62"/>
      <c r="E2" s="62"/>
      <c r="F2" s="62"/>
      <c r="G2" s="29"/>
      <c r="H2" s="30"/>
      <c r="I2" s="30"/>
      <c r="J2" s="30"/>
    </row>
    <row r="3" spans="1:10" s="7" customFormat="1" ht="12.75">
      <c r="A3" s="62"/>
      <c r="B3" s="62"/>
      <c r="C3" s="62"/>
      <c r="D3" s="62"/>
      <c r="E3" s="62"/>
      <c r="F3" s="62"/>
      <c r="G3" s="29"/>
      <c r="H3" s="31"/>
      <c r="I3" s="31"/>
      <c r="J3" s="32"/>
    </row>
    <row r="4" spans="1:10" ht="38.25">
      <c r="A4" s="33"/>
      <c r="B4" s="43" t="s">
        <v>19</v>
      </c>
      <c r="C4" s="43" t="s">
        <v>11</v>
      </c>
      <c r="D4" s="43" t="s">
        <v>20</v>
      </c>
      <c r="E4" s="43" t="s">
        <v>13</v>
      </c>
      <c r="F4" s="43" t="s">
        <v>5</v>
      </c>
      <c r="G4" s="32"/>
      <c r="H4" s="32"/>
      <c r="I4" s="32"/>
      <c r="J4" s="32"/>
    </row>
    <row r="5" spans="1:10" ht="38.25">
      <c r="A5" s="34"/>
      <c r="B5" s="43" t="s">
        <v>21</v>
      </c>
      <c r="C5" s="43" t="s">
        <v>11</v>
      </c>
      <c r="D5" s="43" t="s">
        <v>20</v>
      </c>
      <c r="E5" s="43" t="s">
        <v>13</v>
      </c>
      <c r="F5" s="43" t="s">
        <v>5</v>
      </c>
      <c r="G5" s="32"/>
      <c r="H5" s="32"/>
      <c r="I5" s="32"/>
      <c r="J5" s="32"/>
    </row>
    <row r="6" spans="1:10" ht="25.5">
      <c r="A6" s="34"/>
      <c r="B6" s="39" t="s">
        <v>22</v>
      </c>
      <c r="C6" s="43" t="s">
        <v>10</v>
      </c>
      <c r="D6" s="43"/>
      <c r="E6" s="43" t="s">
        <v>13</v>
      </c>
      <c r="F6" s="43" t="s">
        <v>5</v>
      </c>
      <c r="G6" s="32"/>
      <c r="H6" s="32"/>
      <c r="I6" s="32"/>
      <c r="J6" s="32"/>
    </row>
    <row r="7" spans="1:10" ht="12.75">
      <c r="A7" s="34"/>
      <c r="B7" s="44" t="s">
        <v>23</v>
      </c>
      <c r="C7" s="45" t="s">
        <v>10</v>
      </c>
      <c r="D7" s="36"/>
      <c r="E7" s="35" t="s">
        <v>13</v>
      </c>
      <c r="F7" s="35" t="s">
        <v>5</v>
      </c>
      <c r="G7" s="32"/>
      <c r="H7" s="32"/>
      <c r="I7" s="32"/>
      <c r="J7" s="32"/>
    </row>
    <row r="8" spans="1:10" ht="51">
      <c r="A8" s="34"/>
      <c r="B8" s="44" t="s">
        <v>24</v>
      </c>
      <c r="C8" s="45" t="s">
        <v>11</v>
      </c>
      <c r="D8" s="36" t="s">
        <v>25</v>
      </c>
      <c r="E8" s="35" t="s">
        <v>18</v>
      </c>
      <c r="F8" s="35" t="s">
        <v>5</v>
      </c>
      <c r="G8" s="32"/>
      <c r="H8" s="32"/>
      <c r="I8" s="32"/>
      <c r="J8" s="32"/>
    </row>
    <row r="9" spans="1:10" ht="51">
      <c r="A9" s="34"/>
      <c r="B9" s="44" t="s">
        <v>26</v>
      </c>
      <c r="C9" s="45" t="s">
        <v>11</v>
      </c>
      <c r="D9" s="36" t="s">
        <v>25</v>
      </c>
      <c r="E9" s="35" t="s">
        <v>18</v>
      </c>
      <c r="F9" s="46"/>
      <c r="G9" s="32"/>
      <c r="H9" s="32"/>
      <c r="I9" s="32"/>
      <c r="J9" s="32"/>
    </row>
    <row r="10" spans="1:10" ht="51">
      <c r="A10" s="34"/>
      <c r="B10" s="44" t="s">
        <v>26</v>
      </c>
      <c r="C10" s="45" t="s">
        <v>11</v>
      </c>
      <c r="D10" s="36" t="s">
        <v>25</v>
      </c>
      <c r="E10" s="35" t="s">
        <v>18</v>
      </c>
      <c r="F10" s="46"/>
      <c r="G10" s="32"/>
      <c r="H10" s="32"/>
      <c r="I10" s="32"/>
      <c r="J10" s="32"/>
    </row>
    <row r="11" spans="1:10" ht="25.5">
      <c r="A11" s="34"/>
      <c r="B11" s="45" t="s">
        <v>27</v>
      </c>
      <c r="C11" s="45" t="s">
        <v>11</v>
      </c>
      <c r="D11" s="36" t="s">
        <v>20</v>
      </c>
      <c r="E11" s="35" t="s">
        <v>18</v>
      </c>
      <c r="F11" s="46"/>
      <c r="G11" s="32"/>
      <c r="H11" s="32"/>
      <c r="I11" s="32"/>
      <c r="J11" s="32"/>
    </row>
    <row r="12" spans="1:10" ht="51">
      <c r="A12" s="34"/>
      <c r="B12" s="44" t="s">
        <v>28</v>
      </c>
      <c r="C12" s="45" t="s">
        <v>11</v>
      </c>
      <c r="D12" s="36" t="s">
        <v>25</v>
      </c>
      <c r="E12" s="35" t="s">
        <v>18</v>
      </c>
      <c r="F12" s="35" t="s">
        <v>5</v>
      </c>
      <c r="G12" s="32"/>
      <c r="H12" s="32"/>
      <c r="I12" s="32"/>
      <c r="J12" s="32"/>
    </row>
    <row r="13" spans="1:10" ht="12.75">
      <c r="A13" s="34"/>
      <c r="B13" s="45" t="s">
        <v>29</v>
      </c>
      <c r="C13" s="45" t="s">
        <v>11</v>
      </c>
      <c r="D13" s="46" t="s">
        <v>30</v>
      </c>
      <c r="E13" s="46" t="s">
        <v>13</v>
      </c>
      <c r="F13" s="35" t="s">
        <v>5</v>
      </c>
      <c r="G13" s="32"/>
      <c r="H13" s="32"/>
      <c r="I13" s="32"/>
      <c r="J13" s="32"/>
    </row>
    <row r="14" spans="1:10" ht="51">
      <c r="A14" s="34"/>
      <c r="B14" s="45" t="s">
        <v>31</v>
      </c>
      <c r="C14" s="45" t="s">
        <v>11</v>
      </c>
      <c r="D14" s="36" t="s">
        <v>25</v>
      </c>
      <c r="E14" s="46" t="s">
        <v>13</v>
      </c>
      <c r="F14" s="46"/>
      <c r="G14" s="32"/>
      <c r="H14" s="32"/>
      <c r="I14" s="32"/>
      <c r="J14" s="32"/>
    </row>
    <row r="15" spans="1:10" ht="25.5">
      <c r="A15" s="34"/>
      <c r="B15" s="45" t="s">
        <v>32</v>
      </c>
      <c r="C15" s="47" t="s">
        <v>11</v>
      </c>
      <c r="D15" s="36" t="s">
        <v>20</v>
      </c>
      <c r="E15" s="35" t="s">
        <v>18</v>
      </c>
      <c r="F15" s="46"/>
      <c r="G15" s="32"/>
      <c r="H15" s="32"/>
      <c r="I15" s="32"/>
      <c r="J15" s="32"/>
    </row>
    <row r="16" spans="1:10" ht="25.5">
      <c r="A16" s="34"/>
      <c r="B16" s="45" t="s">
        <v>33</v>
      </c>
      <c r="C16" s="47" t="s">
        <v>11</v>
      </c>
      <c r="D16" s="36" t="s">
        <v>20</v>
      </c>
      <c r="E16" s="35" t="s">
        <v>18</v>
      </c>
      <c r="F16" s="46"/>
      <c r="G16" s="32"/>
      <c r="H16" s="32"/>
      <c r="I16" s="32"/>
      <c r="J16" s="32"/>
    </row>
    <row r="17" spans="1:10" ht="12.75">
      <c r="A17" s="34"/>
      <c r="B17" s="45" t="s">
        <v>34</v>
      </c>
      <c r="C17" s="47" t="s">
        <v>11</v>
      </c>
      <c r="D17" s="46" t="s">
        <v>30</v>
      </c>
      <c r="E17" s="35" t="s">
        <v>18</v>
      </c>
      <c r="F17" s="46" t="s">
        <v>5</v>
      </c>
      <c r="G17" s="32"/>
      <c r="H17" s="32"/>
      <c r="I17" s="32"/>
      <c r="J17" s="32"/>
    </row>
    <row r="18" spans="1:10" ht="51">
      <c r="A18" s="34"/>
      <c r="B18" s="37" t="s">
        <v>35</v>
      </c>
      <c r="C18" s="47" t="s">
        <v>11</v>
      </c>
      <c r="D18" s="36" t="s">
        <v>25</v>
      </c>
      <c r="E18" s="46" t="s">
        <v>18</v>
      </c>
      <c r="F18" s="46"/>
      <c r="G18" s="32"/>
      <c r="H18" s="32"/>
      <c r="I18" s="32"/>
      <c r="J18" s="32"/>
    </row>
    <row r="19" spans="1:10" ht="51">
      <c r="A19" s="34"/>
      <c r="B19" s="37" t="s">
        <v>36</v>
      </c>
      <c r="C19" s="47" t="s">
        <v>11</v>
      </c>
      <c r="D19" s="36" t="s">
        <v>25</v>
      </c>
      <c r="E19" s="46" t="s">
        <v>18</v>
      </c>
      <c r="F19" s="46"/>
      <c r="G19" s="32"/>
      <c r="H19" s="32"/>
      <c r="I19" s="32"/>
      <c r="J19" s="32"/>
    </row>
    <row r="20" spans="1:10" ht="63.75">
      <c r="A20" s="34"/>
      <c r="B20" s="16" t="s">
        <v>37</v>
      </c>
      <c r="C20" s="14" t="s">
        <v>11</v>
      </c>
      <c r="D20" s="14" t="s">
        <v>20</v>
      </c>
      <c r="E20" s="14" t="s">
        <v>18</v>
      </c>
      <c r="F20" s="14"/>
      <c r="G20" s="32"/>
      <c r="H20" s="32"/>
      <c r="I20" s="32"/>
      <c r="J20" s="32"/>
    </row>
    <row r="21" spans="1:10" ht="38.25">
      <c r="A21" s="34"/>
      <c r="B21" s="17" t="s">
        <v>38</v>
      </c>
      <c r="C21" s="14" t="s">
        <v>11</v>
      </c>
      <c r="D21" s="14" t="s">
        <v>20</v>
      </c>
      <c r="E21" s="14" t="s">
        <v>18</v>
      </c>
      <c r="F21" s="14"/>
      <c r="G21" s="32"/>
      <c r="H21" s="32"/>
      <c r="I21" s="32"/>
      <c r="J21" s="32"/>
    </row>
    <row r="22" spans="1:10" ht="38.25">
      <c r="A22" s="34"/>
      <c r="B22" s="15" t="s">
        <v>39</v>
      </c>
      <c r="C22" s="14" t="s">
        <v>11</v>
      </c>
      <c r="D22" s="14" t="s">
        <v>20</v>
      </c>
      <c r="E22" s="14" t="s">
        <v>18</v>
      </c>
      <c r="F22" s="14"/>
      <c r="G22" s="32"/>
      <c r="H22" s="32"/>
      <c r="I22" s="32"/>
      <c r="J22" s="32"/>
    </row>
    <row r="23" spans="1:10" ht="51">
      <c r="A23" s="34"/>
      <c r="B23" s="15" t="s">
        <v>40</v>
      </c>
      <c r="C23" s="14" t="s">
        <v>10</v>
      </c>
      <c r="D23" s="14"/>
      <c r="E23" s="14" t="s">
        <v>13</v>
      </c>
      <c r="F23" s="14" t="s">
        <v>5</v>
      </c>
      <c r="G23" s="32"/>
      <c r="H23" s="32"/>
      <c r="I23" s="32"/>
      <c r="J23" s="32"/>
    </row>
    <row r="24" spans="1:10" ht="25.5">
      <c r="A24" s="34"/>
      <c r="B24" s="15" t="s">
        <v>41</v>
      </c>
      <c r="C24" s="14" t="s">
        <v>10</v>
      </c>
      <c r="D24" s="14"/>
      <c r="E24" s="14" t="s">
        <v>13</v>
      </c>
      <c r="F24" s="14" t="s">
        <v>5</v>
      </c>
      <c r="G24" s="32"/>
      <c r="H24" s="32"/>
      <c r="I24" s="32"/>
      <c r="J24" s="32"/>
    </row>
    <row r="25" spans="1:10" ht="38.25">
      <c r="A25" s="34"/>
      <c r="B25" s="25" t="s">
        <v>42</v>
      </c>
      <c r="C25" s="14" t="s">
        <v>10</v>
      </c>
      <c r="D25" s="14"/>
      <c r="E25" s="14" t="s">
        <v>18</v>
      </c>
      <c r="F25" s="14"/>
      <c r="G25" s="32"/>
      <c r="H25" s="32"/>
      <c r="I25" s="32"/>
      <c r="J25" s="32"/>
    </row>
    <row r="26" spans="1:10" ht="38.25">
      <c r="A26" s="34"/>
      <c r="B26" s="16" t="s">
        <v>43</v>
      </c>
      <c r="C26" s="14" t="s">
        <v>10</v>
      </c>
      <c r="D26" s="14"/>
      <c r="E26" s="14" t="s">
        <v>18</v>
      </c>
      <c r="F26" s="14"/>
      <c r="G26" s="32"/>
      <c r="H26" s="32"/>
      <c r="I26" s="32"/>
      <c r="J26" s="32"/>
    </row>
    <row r="27" spans="1:10" ht="76.5">
      <c r="A27" s="34"/>
      <c r="B27" s="16" t="s">
        <v>44</v>
      </c>
      <c r="C27" s="14" t="s">
        <v>11</v>
      </c>
      <c r="D27" s="14" t="s">
        <v>20</v>
      </c>
      <c r="E27" s="14" t="s">
        <v>18</v>
      </c>
      <c r="F27" s="14"/>
      <c r="G27" s="32"/>
      <c r="H27" s="32"/>
      <c r="I27" s="32"/>
      <c r="J27" s="32"/>
    </row>
    <row r="28" spans="1:10" ht="63.75">
      <c r="A28" s="34"/>
      <c r="B28" s="17" t="s">
        <v>45</v>
      </c>
      <c r="C28" s="14" t="s">
        <v>11</v>
      </c>
      <c r="D28" s="14" t="s">
        <v>46</v>
      </c>
      <c r="E28" s="14" t="s">
        <v>13</v>
      </c>
      <c r="F28" s="14" t="s">
        <v>5</v>
      </c>
      <c r="G28" s="32"/>
      <c r="H28" s="32"/>
      <c r="I28" s="32"/>
      <c r="J28" s="32"/>
    </row>
    <row r="29" spans="1:10" ht="63.75">
      <c r="A29" s="34"/>
      <c r="B29" s="18" t="s">
        <v>47</v>
      </c>
      <c r="C29" s="14" t="s">
        <v>10</v>
      </c>
      <c r="D29" s="14"/>
      <c r="E29" s="14" t="s">
        <v>13</v>
      </c>
      <c r="F29" s="14" t="s">
        <v>5</v>
      </c>
      <c r="G29" s="32"/>
      <c r="H29" s="32"/>
      <c r="I29" s="32"/>
      <c r="J29" s="32"/>
    </row>
    <row r="30" spans="1:10" ht="38.25">
      <c r="A30" s="34"/>
      <c r="B30" s="48" t="s">
        <v>48</v>
      </c>
      <c r="C30" s="49" t="s">
        <v>11</v>
      </c>
      <c r="D30" s="49" t="s">
        <v>20</v>
      </c>
      <c r="E30" s="49" t="s">
        <v>18</v>
      </c>
      <c r="F30" s="49"/>
      <c r="G30" s="32"/>
      <c r="H30" s="32"/>
      <c r="I30" s="32"/>
      <c r="J30" s="32"/>
    </row>
    <row r="31" spans="1:10" ht="25.5">
      <c r="A31" s="34"/>
      <c r="B31" s="50" t="s">
        <v>49</v>
      </c>
      <c r="C31" s="20" t="s">
        <v>11</v>
      </c>
      <c r="D31" s="20" t="s">
        <v>20</v>
      </c>
      <c r="E31" s="20" t="s">
        <v>18</v>
      </c>
      <c r="F31" s="34"/>
      <c r="G31" s="32"/>
      <c r="H31" s="32"/>
      <c r="I31" s="32"/>
      <c r="J31" s="32"/>
    </row>
    <row r="32" spans="1:10" ht="51">
      <c r="A32" s="34"/>
      <c r="B32" s="19" t="s">
        <v>50</v>
      </c>
      <c r="C32" s="51" t="s">
        <v>10</v>
      </c>
      <c r="D32" s="51"/>
      <c r="E32" s="51" t="s">
        <v>13</v>
      </c>
      <c r="F32" s="51" t="s">
        <v>5</v>
      </c>
      <c r="G32" s="32"/>
      <c r="H32" s="32"/>
      <c r="I32" s="32"/>
      <c r="J32" s="32"/>
    </row>
    <row r="33" spans="1:10" ht="51">
      <c r="A33" s="34"/>
      <c r="B33" s="20" t="s">
        <v>51</v>
      </c>
      <c r="C33" s="51" t="s">
        <v>10</v>
      </c>
      <c r="D33" s="51"/>
      <c r="E33" s="51" t="s">
        <v>13</v>
      </c>
      <c r="F33" s="51" t="s">
        <v>5</v>
      </c>
      <c r="G33" s="32"/>
      <c r="H33" s="32"/>
      <c r="I33" s="32"/>
      <c r="J33" s="32"/>
    </row>
    <row r="34" spans="1:10" ht="114.75">
      <c r="A34" s="34"/>
      <c r="B34" s="51" t="s">
        <v>52</v>
      </c>
      <c r="C34" s="51" t="s">
        <v>10</v>
      </c>
      <c r="D34" s="51"/>
      <c r="E34" s="51" t="s">
        <v>13</v>
      </c>
      <c r="F34" s="51" t="s">
        <v>5</v>
      </c>
      <c r="G34" s="32"/>
      <c r="H34" s="32"/>
      <c r="I34" s="32"/>
      <c r="J34" s="32"/>
    </row>
    <row r="35" spans="1:10" ht="127.5">
      <c r="A35" s="34"/>
      <c r="B35" s="51" t="s">
        <v>53</v>
      </c>
      <c r="C35" s="51" t="s">
        <v>10</v>
      </c>
      <c r="D35" s="51"/>
      <c r="E35" s="51" t="s">
        <v>13</v>
      </c>
      <c r="F35" s="51" t="s">
        <v>5</v>
      </c>
      <c r="G35" s="32"/>
      <c r="H35" s="32"/>
      <c r="I35" s="32"/>
      <c r="J35" s="32"/>
    </row>
    <row r="36" spans="1:10" ht="76.5">
      <c r="A36" s="34"/>
      <c r="B36" s="51" t="s">
        <v>54</v>
      </c>
      <c r="C36" s="51" t="s">
        <v>10</v>
      </c>
      <c r="D36" s="51"/>
      <c r="E36" s="51" t="s">
        <v>13</v>
      </c>
      <c r="F36" s="51" t="s">
        <v>5</v>
      </c>
      <c r="G36" s="32"/>
      <c r="H36" s="32"/>
      <c r="I36" s="32"/>
      <c r="J36" s="32"/>
    </row>
    <row r="37" spans="1:10" ht="63.75">
      <c r="A37" s="34"/>
      <c r="B37" s="51" t="s">
        <v>55</v>
      </c>
      <c r="C37" s="51" t="s">
        <v>10</v>
      </c>
      <c r="D37" s="51"/>
      <c r="E37" s="51" t="s">
        <v>13</v>
      </c>
      <c r="F37" s="51" t="s">
        <v>5</v>
      </c>
      <c r="G37" s="32"/>
      <c r="H37" s="32"/>
      <c r="I37" s="32"/>
      <c r="J37" s="32"/>
    </row>
    <row r="38" spans="1:10" ht="51">
      <c r="A38" s="34"/>
      <c r="B38" s="51" t="s">
        <v>56</v>
      </c>
      <c r="C38" s="51" t="s">
        <v>10</v>
      </c>
      <c r="D38" s="51"/>
      <c r="E38" s="51" t="s">
        <v>13</v>
      </c>
      <c r="F38" s="51" t="s">
        <v>5</v>
      </c>
      <c r="G38" s="32"/>
      <c r="H38" s="32"/>
      <c r="I38" s="32"/>
      <c r="J38" s="32"/>
    </row>
    <row r="39" spans="1:10" ht="51">
      <c r="A39" s="34"/>
      <c r="B39" s="51" t="s">
        <v>57</v>
      </c>
      <c r="C39" s="51" t="s">
        <v>10</v>
      </c>
      <c r="D39" s="51"/>
      <c r="E39" s="51" t="s">
        <v>13</v>
      </c>
      <c r="F39" s="51" t="s">
        <v>5</v>
      </c>
      <c r="G39" s="32"/>
      <c r="H39" s="32"/>
      <c r="I39" s="32"/>
      <c r="J39" s="32"/>
    </row>
    <row r="40" spans="1:10" ht="63.75">
      <c r="A40" s="34"/>
      <c r="B40" s="52" t="s">
        <v>58</v>
      </c>
      <c r="C40" s="47" t="s">
        <v>10</v>
      </c>
      <c r="D40" s="47"/>
      <c r="E40" s="47" t="s">
        <v>13</v>
      </c>
      <c r="F40" s="47" t="s">
        <v>5</v>
      </c>
      <c r="G40" s="32"/>
      <c r="H40" s="32"/>
      <c r="I40" s="32"/>
      <c r="J40" s="32"/>
    </row>
    <row r="41" spans="1:10" ht="63.75">
      <c r="A41" s="34"/>
      <c r="B41" s="51" t="s">
        <v>59</v>
      </c>
      <c r="C41" s="51" t="s">
        <v>11</v>
      </c>
      <c r="D41" s="51" t="s">
        <v>20</v>
      </c>
      <c r="E41" s="51" t="s">
        <v>13</v>
      </c>
      <c r="F41" s="51" t="s">
        <v>5</v>
      </c>
      <c r="G41" s="32"/>
      <c r="H41" s="32"/>
      <c r="I41" s="32"/>
      <c r="J41" s="32"/>
    </row>
    <row r="42" spans="1:10" ht="12.75">
      <c r="A42" s="34"/>
      <c r="B42" s="53" t="s">
        <v>60</v>
      </c>
      <c r="C42" s="54" t="s">
        <v>11</v>
      </c>
      <c r="D42" s="45" t="s">
        <v>61</v>
      </c>
      <c r="E42" s="45" t="s">
        <v>62</v>
      </c>
      <c r="F42" s="45" t="s">
        <v>62</v>
      </c>
      <c r="G42" s="32"/>
      <c r="H42" s="32"/>
      <c r="I42" s="32"/>
      <c r="J42" s="32"/>
    </row>
    <row r="43" spans="1:10" ht="12.75">
      <c r="A43" s="34"/>
      <c r="B43" s="38" t="s">
        <v>63</v>
      </c>
      <c r="C43" s="54" t="s">
        <v>11</v>
      </c>
      <c r="D43" s="45" t="s">
        <v>64</v>
      </c>
      <c r="E43" s="45" t="s">
        <v>62</v>
      </c>
      <c r="F43" s="45" t="s">
        <v>5</v>
      </c>
      <c r="G43" s="32"/>
      <c r="H43" s="32"/>
      <c r="I43" s="32"/>
      <c r="J43" s="32"/>
    </row>
    <row r="44" spans="1:10" ht="51">
      <c r="A44" s="34"/>
      <c r="B44" s="55" t="s">
        <v>65</v>
      </c>
      <c r="C44" s="49" t="s">
        <v>11</v>
      </c>
      <c r="D44" s="49" t="s">
        <v>25</v>
      </c>
      <c r="E44" s="49" t="s">
        <v>18</v>
      </c>
      <c r="F44" s="49"/>
      <c r="G44" s="32"/>
      <c r="H44" s="32"/>
      <c r="I44" s="32"/>
      <c r="J44" s="32"/>
    </row>
    <row r="45" spans="1:10" ht="38.25">
      <c r="A45" s="34"/>
      <c r="B45" s="55" t="s">
        <v>66</v>
      </c>
      <c r="C45" s="49" t="s">
        <v>11</v>
      </c>
      <c r="D45" s="49" t="s">
        <v>20</v>
      </c>
      <c r="E45" s="49" t="s">
        <v>18</v>
      </c>
      <c r="F45" s="49"/>
      <c r="G45" s="32"/>
      <c r="H45" s="32"/>
      <c r="I45" s="32"/>
      <c r="J45" s="32"/>
    </row>
    <row r="46" spans="1:10" ht="51">
      <c r="A46" s="34"/>
      <c r="B46" s="55" t="s">
        <v>67</v>
      </c>
      <c r="C46" s="49" t="s">
        <v>11</v>
      </c>
      <c r="D46" s="49" t="s">
        <v>20</v>
      </c>
      <c r="E46" s="49" t="s">
        <v>13</v>
      </c>
      <c r="F46" s="49" t="s">
        <v>5</v>
      </c>
      <c r="G46" s="32"/>
      <c r="H46" s="32"/>
      <c r="I46" s="32"/>
      <c r="J46" s="32"/>
    </row>
    <row r="47" spans="1:10" ht="51">
      <c r="A47" s="34"/>
      <c r="B47" s="55" t="s">
        <v>68</v>
      </c>
      <c r="C47" s="49" t="s">
        <v>11</v>
      </c>
      <c r="D47" s="49" t="s">
        <v>20</v>
      </c>
      <c r="E47" s="49" t="s">
        <v>18</v>
      </c>
      <c r="F47" s="49"/>
      <c r="G47" s="32"/>
      <c r="H47" s="32"/>
      <c r="I47" s="32"/>
      <c r="J47" s="32"/>
    </row>
    <row r="48" spans="1:10" ht="38.25">
      <c r="A48" s="34"/>
      <c r="B48" s="21" t="s">
        <v>69</v>
      </c>
      <c r="C48" s="22" t="s">
        <v>11</v>
      </c>
      <c r="D48" s="23" t="s">
        <v>70</v>
      </c>
      <c r="E48" s="22" t="s">
        <v>13</v>
      </c>
      <c r="F48" s="23" t="s">
        <v>5</v>
      </c>
      <c r="G48" s="32"/>
      <c r="H48" s="32"/>
      <c r="I48" s="32"/>
      <c r="J48" s="32"/>
    </row>
    <row r="49" spans="1:10" ht="38.25">
      <c r="A49" s="34"/>
      <c r="B49" s="21" t="s">
        <v>71</v>
      </c>
      <c r="C49" s="22" t="s">
        <v>11</v>
      </c>
      <c r="D49" s="23" t="s">
        <v>70</v>
      </c>
      <c r="E49" s="22" t="s">
        <v>13</v>
      </c>
      <c r="F49" s="23" t="s">
        <v>5</v>
      </c>
      <c r="G49" s="32"/>
      <c r="H49" s="32"/>
      <c r="I49" s="32"/>
      <c r="J49" s="32"/>
    </row>
    <row r="50" spans="1:10" ht="51">
      <c r="A50" s="34"/>
      <c r="B50" s="24" t="s">
        <v>72</v>
      </c>
      <c r="C50" s="22" t="s">
        <v>10</v>
      </c>
      <c r="D50" s="23"/>
      <c r="E50" s="22" t="s">
        <v>13</v>
      </c>
      <c r="F50" s="23" t="s">
        <v>5</v>
      </c>
      <c r="G50" s="32"/>
      <c r="H50" s="32"/>
      <c r="I50" s="32"/>
      <c r="J50" s="32"/>
    </row>
    <row r="51" spans="1:10" ht="102">
      <c r="A51" s="34"/>
      <c r="B51" s="56" t="s">
        <v>73</v>
      </c>
      <c r="C51" s="39" t="s">
        <v>10</v>
      </c>
      <c r="D51" s="39"/>
      <c r="E51" s="39" t="s">
        <v>13</v>
      </c>
      <c r="F51" s="39" t="s">
        <v>5</v>
      </c>
      <c r="G51" s="32"/>
      <c r="H51" s="32"/>
      <c r="I51" s="32"/>
      <c r="J51" s="32"/>
    </row>
    <row r="52" spans="1:10" ht="89.25">
      <c r="A52" s="34"/>
      <c r="B52" s="56" t="s">
        <v>74</v>
      </c>
      <c r="C52" s="57" t="s">
        <v>10</v>
      </c>
      <c r="D52" s="57"/>
      <c r="E52" s="57" t="s">
        <v>13</v>
      </c>
      <c r="F52" s="57" t="s">
        <v>5</v>
      </c>
      <c r="G52" s="32"/>
      <c r="H52" s="32"/>
      <c r="I52" s="32"/>
      <c r="J52" s="32"/>
    </row>
    <row r="53" spans="1:10" ht="38.25">
      <c r="A53" s="34"/>
      <c r="B53" s="58" t="s">
        <v>75</v>
      </c>
      <c r="C53" s="49" t="s">
        <v>10</v>
      </c>
      <c r="D53" s="49"/>
      <c r="E53" s="49" t="s">
        <v>13</v>
      </c>
      <c r="F53" s="49" t="s">
        <v>5</v>
      </c>
      <c r="G53" s="32"/>
      <c r="H53" s="32"/>
      <c r="I53" s="32"/>
      <c r="J53" s="32"/>
    </row>
    <row r="54" spans="1:10" ht="51">
      <c r="A54" s="34"/>
      <c r="B54" s="58" t="s">
        <v>76</v>
      </c>
      <c r="C54" s="49" t="s">
        <v>10</v>
      </c>
      <c r="D54" s="49"/>
      <c r="E54" s="49" t="s">
        <v>77</v>
      </c>
      <c r="F54" s="49" t="s">
        <v>78</v>
      </c>
      <c r="G54" s="32"/>
      <c r="H54" s="32"/>
      <c r="I54" s="32"/>
      <c r="J54" s="32"/>
    </row>
    <row r="55" spans="1:10" ht="89.25">
      <c r="A55" s="34"/>
      <c r="B55" s="39" t="s">
        <v>79</v>
      </c>
      <c r="C55" s="39" t="s">
        <v>11</v>
      </c>
      <c r="D55" s="39" t="s">
        <v>20</v>
      </c>
      <c r="E55" s="39" t="s">
        <v>18</v>
      </c>
      <c r="F55" s="39"/>
      <c r="G55" s="32"/>
      <c r="H55" s="32"/>
      <c r="I55" s="32"/>
      <c r="J55" s="32"/>
    </row>
    <row r="56" spans="1:10" ht="140.25">
      <c r="A56" s="34"/>
      <c r="B56" s="39" t="s">
        <v>80</v>
      </c>
      <c r="C56" s="39" t="s">
        <v>11</v>
      </c>
      <c r="D56" s="39" t="s">
        <v>20</v>
      </c>
      <c r="E56" s="39" t="s">
        <v>18</v>
      </c>
      <c r="F56" s="39"/>
      <c r="G56" s="32"/>
      <c r="H56" s="32"/>
      <c r="I56" s="32"/>
      <c r="J56" s="32"/>
    </row>
    <row r="57" spans="1:10" ht="102">
      <c r="A57" s="34"/>
      <c r="B57" s="39" t="s">
        <v>81</v>
      </c>
      <c r="C57" s="39" t="s">
        <v>11</v>
      </c>
      <c r="D57" s="39" t="s">
        <v>20</v>
      </c>
      <c r="E57" s="39" t="s">
        <v>18</v>
      </c>
      <c r="F57" s="39"/>
      <c r="G57" s="32"/>
      <c r="H57" s="32"/>
      <c r="I57" s="32"/>
      <c r="J57" s="32"/>
    </row>
    <row r="58" spans="1:10" ht="102">
      <c r="A58" s="34"/>
      <c r="B58" s="39" t="s">
        <v>82</v>
      </c>
      <c r="C58" s="39" t="s">
        <v>11</v>
      </c>
      <c r="D58" s="39" t="s">
        <v>20</v>
      </c>
      <c r="E58" s="39" t="s">
        <v>13</v>
      </c>
      <c r="F58" s="39" t="s">
        <v>5</v>
      </c>
      <c r="G58" s="32"/>
      <c r="H58" s="32"/>
      <c r="I58" s="32"/>
      <c r="J58" s="32"/>
    </row>
    <row r="59" spans="1:10" ht="89.25">
      <c r="A59" s="34"/>
      <c r="B59" s="39" t="s">
        <v>83</v>
      </c>
      <c r="C59" s="39" t="s">
        <v>11</v>
      </c>
      <c r="D59" s="39" t="s">
        <v>20</v>
      </c>
      <c r="E59" s="39" t="s">
        <v>18</v>
      </c>
      <c r="F59" s="39"/>
      <c r="G59" s="32"/>
      <c r="H59" s="32"/>
      <c r="I59" s="32"/>
      <c r="J59" s="32"/>
    </row>
    <row r="60" spans="1:10" ht="102">
      <c r="A60" s="34"/>
      <c r="B60" s="39" t="s">
        <v>84</v>
      </c>
      <c r="C60" s="39" t="s">
        <v>11</v>
      </c>
      <c r="D60" s="39" t="s">
        <v>20</v>
      </c>
      <c r="E60" s="39" t="s">
        <v>13</v>
      </c>
      <c r="F60" s="39"/>
      <c r="G60" s="32"/>
      <c r="H60" s="32"/>
      <c r="I60" s="32"/>
      <c r="J60" s="32"/>
    </row>
    <row r="61" spans="1:10" ht="140.25">
      <c r="A61" s="34"/>
      <c r="B61" s="39" t="s">
        <v>85</v>
      </c>
      <c r="C61" s="39" t="s">
        <v>11</v>
      </c>
      <c r="D61" s="39" t="s">
        <v>20</v>
      </c>
      <c r="E61" s="39" t="s">
        <v>13</v>
      </c>
      <c r="F61" s="39"/>
      <c r="G61" s="32"/>
      <c r="H61" s="32"/>
      <c r="I61" s="32"/>
      <c r="J61" s="32"/>
    </row>
    <row r="62" spans="1:10" ht="51">
      <c r="A62" s="34"/>
      <c r="B62" s="39" t="s">
        <v>86</v>
      </c>
      <c r="C62" s="39" t="s">
        <v>11</v>
      </c>
      <c r="D62" s="39" t="s">
        <v>20</v>
      </c>
      <c r="E62" s="39" t="s">
        <v>13</v>
      </c>
      <c r="F62" s="39" t="s">
        <v>5</v>
      </c>
      <c r="G62" s="32"/>
      <c r="H62" s="32"/>
      <c r="I62" s="32"/>
      <c r="J62" s="32"/>
    </row>
    <row r="63" spans="1:10" ht="25.5">
      <c r="A63" s="34"/>
      <c r="B63" s="39" t="s">
        <v>87</v>
      </c>
      <c r="C63" s="39" t="s">
        <v>11</v>
      </c>
      <c r="D63" s="39" t="s">
        <v>20</v>
      </c>
      <c r="E63" s="39" t="s">
        <v>13</v>
      </c>
      <c r="F63" s="39" t="s">
        <v>5</v>
      </c>
      <c r="G63" s="32"/>
      <c r="H63" s="32"/>
      <c r="I63" s="32"/>
      <c r="J63" s="32"/>
    </row>
    <row r="64" spans="1:10" ht="63.75">
      <c r="A64" s="34"/>
      <c r="B64" s="39" t="s">
        <v>88</v>
      </c>
      <c r="C64" s="39" t="s">
        <v>11</v>
      </c>
      <c r="D64" s="39" t="s">
        <v>89</v>
      </c>
      <c r="E64" s="39" t="s">
        <v>13</v>
      </c>
      <c r="F64" s="39" t="s">
        <v>90</v>
      </c>
      <c r="G64" s="32"/>
      <c r="H64" s="32"/>
      <c r="I64" s="32"/>
      <c r="J64" s="32"/>
    </row>
    <row r="65" spans="1:10" ht="51">
      <c r="A65" s="34"/>
      <c r="B65" s="39" t="s">
        <v>91</v>
      </c>
      <c r="C65" s="39" t="s">
        <v>11</v>
      </c>
      <c r="D65" s="39" t="s">
        <v>20</v>
      </c>
      <c r="E65" s="39" t="s">
        <v>18</v>
      </c>
      <c r="F65" s="39"/>
      <c r="G65" s="32"/>
      <c r="H65" s="32"/>
      <c r="I65" s="32"/>
      <c r="J65" s="32"/>
    </row>
    <row r="66" spans="1:10" ht="51">
      <c r="A66" s="34"/>
      <c r="B66" s="39" t="s">
        <v>92</v>
      </c>
      <c r="C66" s="39" t="s">
        <v>11</v>
      </c>
      <c r="D66" s="39" t="s">
        <v>20</v>
      </c>
      <c r="E66" s="39" t="s">
        <v>18</v>
      </c>
      <c r="F66" s="39"/>
      <c r="G66" s="32"/>
      <c r="H66" s="32"/>
      <c r="I66" s="32"/>
      <c r="J66" s="32"/>
    </row>
    <row r="67" spans="1:10" ht="63.75">
      <c r="A67" s="34"/>
      <c r="B67" s="39" t="s">
        <v>93</v>
      </c>
      <c r="C67" s="39" t="s">
        <v>11</v>
      </c>
      <c r="D67" s="39" t="s">
        <v>46</v>
      </c>
      <c r="E67" s="39" t="s">
        <v>18</v>
      </c>
      <c r="F67" s="39"/>
      <c r="G67" s="32"/>
      <c r="H67" s="32"/>
      <c r="I67" s="32"/>
      <c r="J67" s="32"/>
    </row>
    <row r="68" spans="1:10" ht="63.75">
      <c r="A68" s="34"/>
      <c r="B68" s="39" t="s">
        <v>94</v>
      </c>
      <c r="C68" s="39" t="s">
        <v>11</v>
      </c>
      <c r="D68" s="39" t="s">
        <v>20</v>
      </c>
      <c r="E68" s="39" t="s">
        <v>18</v>
      </c>
      <c r="F68" s="39"/>
      <c r="G68" s="32"/>
      <c r="H68" s="32"/>
      <c r="I68" s="32"/>
      <c r="J68" s="32"/>
    </row>
    <row r="69" spans="1:10" ht="38.25">
      <c r="A69" s="34"/>
      <c r="B69" s="39" t="s">
        <v>95</v>
      </c>
      <c r="C69" s="39" t="s">
        <v>11</v>
      </c>
      <c r="D69" s="39" t="s">
        <v>20</v>
      </c>
      <c r="E69" s="39"/>
      <c r="F69" s="39"/>
      <c r="G69" s="32"/>
      <c r="H69" s="32"/>
      <c r="I69" s="32"/>
      <c r="J69" s="32"/>
    </row>
    <row r="70" spans="1:10" ht="51">
      <c r="A70" s="34"/>
      <c r="B70" s="39" t="s">
        <v>96</v>
      </c>
      <c r="C70" s="39" t="s">
        <v>10</v>
      </c>
      <c r="D70" s="39"/>
      <c r="E70" s="39" t="s">
        <v>13</v>
      </c>
      <c r="F70" s="39" t="s">
        <v>5</v>
      </c>
      <c r="G70" s="32"/>
      <c r="H70" s="32"/>
      <c r="I70" s="32"/>
      <c r="J70" s="32"/>
    </row>
    <row r="71" spans="1:10" ht="51">
      <c r="A71" s="34"/>
      <c r="B71" s="39" t="s">
        <v>97</v>
      </c>
      <c r="C71" s="39" t="s">
        <v>10</v>
      </c>
      <c r="D71" s="39"/>
      <c r="E71" s="39" t="s">
        <v>13</v>
      </c>
      <c r="F71" s="39" t="s">
        <v>5</v>
      </c>
      <c r="G71" s="32"/>
      <c r="H71" s="32"/>
      <c r="I71" s="32"/>
      <c r="J71" s="32"/>
    </row>
    <row r="72" spans="1:10" ht="51">
      <c r="A72" s="34"/>
      <c r="B72" s="39" t="s">
        <v>98</v>
      </c>
      <c r="C72" s="39" t="s">
        <v>10</v>
      </c>
      <c r="D72" s="39"/>
      <c r="E72" s="39" t="s">
        <v>13</v>
      </c>
      <c r="F72" s="39" t="s">
        <v>5</v>
      </c>
      <c r="G72" s="32"/>
      <c r="H72" s="32"/>
      <c r="I72" s="32"/>
      <c r="J72" s="32"/>
    </row>
    <row r="73" spans="1:10" ht="63.75">
      <c r="A73" s="34"/>
      <c r="B73" s="39" t="s">
        <v>99</v>
      </c>
      <c r="C73" s="39" t="s">
        <v>10</v>
      </c>
      <c r="D73" s="39"/>
      <c r="E73" s="39" t="s">
        <v>13</v>
      </c>
      <c r="F73" s="39" t="s">
        <v>5</v>
      </c>
      <c r="G73" s="32"/>
      <c r="H73" s="32"/>
      <c r="I73" s="32"/>
      <c r="J73" s="32"/>
    </row>
    <row r="74" spans="1:10" ht="51">
      <c r="A74" s="34"/>
      <c r="B74" s="40" t="s">
        <v>100</v>
      </c>
      <c r="C74" s="39" t="s">
        <v>10</v>
      </c>
      <c r="D74" s="39"/>
      <c r="E74" s="39" t="s">
        <v>13</v>
      </c>
      <c r="F74" s="39" t="s">
        <v>5</v>
      </c>
      <c r="G74" s="32"/>
      <c r="H74" s="32"/>
      <c r="I74" s="32"/>
      <c r="J74" s="32"/>
    </row>
    <row r="75" spans="1:10" ht="51">
      <c r="A75" s="34"/>
      <c r="B75" s="40" t="s">
        <v>101</v>
      </c>
      <c r="C75" s="39" t="s">
        <v>10</v>
      </c>
      <c r="D75" s="39"/>
      <c r="E75" s="39" t="s">
        <v>18</v>
      </c>
      <c r="F75" s="39" t="s">
        <v>5</v>
      </c>
      <c r="G75" s="32"/>
      <c r="H75" s="32"/>
      <c r="I75" s="32"/>
      <c r="J75" s="32"/>
    </row>
    <row r="76" spans="1:10" ht="51">
      <c r="A76" s="34"/>
      <c r="B76" s="40" t="s">
        <v>102</v>
      </c>
      <c r="C76" s="39" t="s">
        <v>10</v>
      </c>
      <c r="D76" s="39"/>
      <c r="E76" s="39" t="s">
        <v>18</v>
      </c>
      <c r="F76" s="39" t="s">
        <v>5</v>
      </c>
      <c r="G76" s="32"/>
      <c r="H76" s="32"/>
      <c r="I76" s="32"/>
      <c r="J76" s="32"/>
    </row>
    <row r="77" spans="1:10" ht="89.25">
      <c r="A77" s="34"/>
      <c r="B77" s="40" t="s">
        <v>103</v>
      </c>
      <c r="C77" s="39" t="s">
        <v>10</v>
      </c>
      <c r="D77" s="39"/>
      <c r="E77" s="39" t="s">
        <v>13</v>
      </c>
      <c r="F77" s="39" t="s">
        <v>5</v>
      </c>
      <c r="G77" s="32"/>
      <c r="H77" s="32"/>
      <c r="I77" s="32"/>
      <c r="J77" s="32"/>
    </row>
    <row r="78" spans="1:10" ht="89.25">
      <c r="A78" s="34"/>
      <c r="B78" s="39" t="s">
        <v>104</v>
      </c>
      <c r="C78" s="39" t="s">
        <v>10</v>
      </c>
      <c r="D78" s="39"/>
      <c r="E78" s="39" t="s">
        <v>13</v>
      </c>
      <c r="F78" s="39" t="s">
        <v>5</v>
      </c>
      <c r="G78" s="32"/>
      <c r="H78" s="32"/>
      <c r="I78" s="32"/>
      <c r="J78" s="32"/>
    </row>
    <row r="79" spans="1:10" ht="51">
      <c r="A79" s="34"/>
      <c r="B79" s="41" t="s">
        <v>105</v>
      </c>
      <c r="C79" s="41" t="s">
        <v>10</v>
      </c>
      <c r="D79" s="41"/>
      <c r="E79" s="41" t="s">
        <v>13</v>
      </c>
      <c r="F79" s="41" t="s">
        <v>5</v>
      </c>
      <c r="G79" s="32"/>
      <c r="H79" s="32"/>
      <c r="I79" s="32"/>
      <c r="J79" s="32"/>
    </row>
    <row r="80" spans="1:10" ht="38.25">
      <c r="A80" s="34"/>
      <c r="B80" s="41" t="s">
        <v>106</v>
      </c>
      <c r="C80" s="41" t="s">
        <v>10</v>
      </c>
      <c r="D80" s="41"/>
      <c r="E80" s="41" t="s">
        <v>13</v>
      </c>
      <c r="F80" s="41" t="s">
        <v>5</v>
      </c>
      <c r="G80" s="32"/>
      <c r="H80" s="32"/>
      <c r="I80" s="32"/>
      <c r="J80" s="32"/>
    </row>
    <row r="81" spans="1:10" ht="38.25">
      <c r="A81" s="34"/>
      <c r="B81" s="59" t="s">
        <v>107</v>
      </c>
      <c r="C81" s="59" t="s">
        <v>10</v>
      </c>
      <c r="D81" s="59"/>
      <c r="E81" s="59" t="s">
        <v>13</v>
      </c>
      <c r="F81" s="59" t="s">
        <v>5</v>
      </c>
      <c r="G81" s="32"/>
      <c r="H81" s="32"/>
      <c r="I81" s="32"/>
      <c r="J81" s="32"/>
    </row>
    <row r="82" spans="1:10" ht="51">
      <c r="A82" s="34"/>
      <c r="B82" s="60" t="s">
        <v>115</v>
      </c>
      <c r="C82" s="23" t="s">
        <v>10</v>
      </c>
      <c r="D82" s="23"/>
      <c r="E82" s="23" t="s">
        <v>13</v>
      </c>
      <c r="F82" s="23" t="s">
        <v>5</v>
      </c>
      <c r="G82" s="32"/>
      <c r="H82" s="32"/>
      <c r="I82" s="32"/>
      <c r="J82" s="32"/>
    </row>
    <row r="83" spans="1:10" ht="140.25">
      <c r="A83" s="34"/>
      <c r="B83" s="60" t="s">
        <v>116</v>
      </c>
      <c r="C83" s="23" t="s">
        <v>10</v>
      </c>
      <c r="D83" s="23"/>
      <c r="E83" s="23" t="s">
        <v>13</v>
      </c>
      <c r="F83" s="23" t="s">
        <v>5</v>
      </c>
      <c r="G83" s="32"/>
      <c r="H83" s="32"/>
      <c r="I83" s="32"/>
      <c r="J83" s="32"/>
    </row>
    <row r="84" spans="1:10" ht="38.25">
      <c r="A84" s="34"/>
      <c r="B84" s="60" t="s">
        <v>117</v>
      </c>
      <c r="C84" s="23" t="s">
        <v>10</v>
      </c>
      <c r="D84" s="23"/>
      <c r="E84" s="23" t="s">
        <v>13</v>
      </c>
      <c r="F84" s="23" t="s">
        <v>5</v>
      </c>
      <c r="G84" s="32"/>
      <c r="H84" s="32"/>
      <c r="I84" s="32"/>
      <c r="J84" s="32"/>
    </row>
    <row r="85" spans="1:10" ht="38.25">
      <c r="A85" s="34"/>
      <c r="B85" s="36" t="s">
        <v>118</v>
      </c>
      <c r="C85" s="23" t="s">
        <v>10</v>
      </c>
      <c r="D85" s="23"/>
      <c r="E85" s="23" t="s">
        <v>13</v>
      </c>
      <c r="F85" s="23" t="s">
        <v>5</v>
      </c>
      <c r="G85" s="32"/>
      <c r="H85" s="32"/>
      <c r="I85" s="32"/>
      <c r="J85" s="32"/>
    </row>
    <row r="86" spans="1:10" ht="63.75">
      <c r="A86" s="34"/>
      <c r="B86" s="36" t="s">
        <v>119</v>
      </c>
      <c r="C86" s="23" t="s">
        <v>10</v>
      </c>
      <c r="D86" s="23"/>
      <c r="E86" s="23" t="s">
        <v>13</v>
      </c>
      <c r="F86" s="23" t="s">
        <v>5</v>
      </c>
      <c r="G86" s="32"/>
      <c r="H86" s="32"/>
      <c r="I86" s="32"/>
      <c r="J86" s="32"/>
    </row>
    <row r="87" spans="1:10" ht="38.25">
      <c r="A87" s="34"/>
      <c r="B87" s="36" t="s">
        <v>120</v>
      </c>
      <c r="C87" s="23" t="s">
        <v>10</v>
      </c>
      <c r="D87" s="23"/>
      <c r="E87" s="23" t="s">
        <v>13</v>
      </c>
      <c r="F87" s="23" t="s">
        <v>5</v>
      </c>
      <c r="G87" s="32"/>
      <c r="H87" s="32"/>
      <c r="I87" s="32"/>
      <c r="J87" s="32"/>
    </row>
    <row r="88" spans="1:10" ht="63.75">
      <c r="A88" s="34"/>
      <c r="B88" s="60" t="s">
        <v>121</v>
      </c>
      <c r="C88" s="23" t="s">
        <v>10</v>
      </c>
      <c r="D88" s="23"/>
      <c r="E88" s="23"/>
      <c r="F88" s="23"/>
      <c r="G88" s="32"/>
      <c r="H88" s="32"/>
      <c r="I88" s="32"/>
      <c r="J88" s="32"/>
    </row>
    <row r="89" spans="1:10" ht="63.75">
      <c r="A89" s="34"/>
      <c r="B89" s="36" t="s">
        <v>108</v>
      </c>
      <c r="C89" s="23" t="s">
        <v>11</v>
      </c>
      <c r="D89" s="23" t="s">
        <v>20</v>
      </c>
      <c r="E89" s="23"/>
      <c r="F89" s="23"/>
      <c r="G89" s="32"/>
      <c r="H89" s="32"/>
      <c r="I89" s="32"/>
      <c r="J89" s="32"/>
    </row>
    <row r="90" spans="1:10" ht="63.75">
      <c r="A90" s="34"/>
      <c r="B90" s="36" t="s">
        <v>109</v>
      </c>
      <c r="C90" s="23" t="s">
        <v>11</v>
      </c>
      <c r="D90" s="23" t="s">
        <v>20</v>
      </c>
      <c r="E90" s="23"/>
      <c r="F90" s="23"/>
      <c r="G90" s="32"/>
      <c r="H90" s="32"/>
      <c r="I90" s="32"/>
      <c r="J90" s="32"/>
    </row>
    <row r="91" spans="1:10" ht="51">
      <c r="A91" s="34"/>
      <c r="B91" s="36" t="s">
        <v>110</v>
      </c>
      <c r="C91" s="23" t="s">
        <v>11</v>
      </c>
      <c r="D91" s="23" t="s">
        <v>20</v>
      </c>
      <c r="E91" s="23" t="s">
        <v>13</v>
      </c>
      <c r="F91" s="23" t="s">
        <v>111</v>
      </c>
      <c r="G91" s="32"/>
      <c r="H91" s="32"/>
      <c r="I91" s="32"/>
      <c r="J91" s="32"/>
    </row>
    <row r="92" spans="1:10" ht="38.25">
      <c r="A92" s="34"/>
      <c r="B92" s="36" t="s">
        <v>112</v>
      </c>
      <c r="C92" s="23" t="s">
        <v>11</v>
      </c>
      <c r="D92" s="23" t="s">
        <v>20</v>
      </c>
      <c r="E92" s="23"/>
      <c r="F92" s="23"/>
      <c r="G92" s="32"/>
      <c r="H92" s="32"/>
      <c r="I92" s="32"/>
      <c r="J92" s="32"/>
    </row>
    <row r="93" spans="1:10" ht="25.5">
      <c r="A93" s="34"/>
      <c r="B93" s="36" t="s">
        <v>113</v>
      </c>
      <c r="C93" s="23" t="s">
        <v>11</v>
      </c>
      <c r="D93" s="23" t="s">
        <v>20</v>
      </c>
      <c r="E93" s="23"/>
      <c r="F93" s="23"/>
      <c r="G93" s="32"/>
      <c r="H93" s="32"/>
      <c r="I93" s="32"/>
      <c r="J93" s="32"/>
    </row>
    <row r="94" spans="1:10" ht="89.25">
      <c r="A94" s="34"/>
      <c r="B94" s="60" t="s">
        <v>114</v>
      </c>
      <c r="C94" s="23" t="s">
        <v>11</v>
      </c>
      <c r="D94" s="23" t="s">
        <v>20</v>
      </c>
      <c r="E94" s="23"/>
      <c r="F94" s="23"/>
      <c r="G94" s="32"/>
      <c r="H94" s="32"/>
      <c r="I94" s="32"/>
      <c r="J94" s="32"/>
    </row>
    <row r="95" spans="1:10" ht="76.5">
      <c r="A95" s="34"/>
      <c r="B95" s="61" t="s">
        <v>122</v>
      </c>
      <c r="C95" s="61" t="s">
        <v>10</v>
      </c>
      <c r="D95" s="61"/>
      <c r="E95" s="61" t="s">
        <v>13</v>
      </c>
      <c r="F95" s="61" t="s">
        <v>123</v>
      </c>
      <c r="G95" s="32"/>
      <c r="H95" s="32"/>
      <c r="I95" s="32"/>
      <c r="J95" s="32"/>
    </row>
    <row r="96" spans="1:10" ht="102">
      <c r="A96" s="34"/>
      <c r="B96" s="61" t="s">
        <v>124</v>
      </c>
      <c r="C96" s="61" t="s">
        <v>11</v>
      </c>
      <c r="D96" s="61" t="s">
        <v>125</v>
      </c>
      <c r="E96" s="61" t="s">
        <v>13</v>
      </c>
      <c r="F96" s="61" t="s">
        <v>126</v>
      </c>
      <c r="G96" s="32"/>
      <c r="H96" s="32"/>
      <c r="I96" s="32"/>
      <c r="J96" s="32"/>
    </row>
    <row r="97" spans="1:10" ht="63.75">
      <c r="A97" s="34"/>
      <c r="B97" s="61" t="s">
        <v>127</v>
      </c>
      <c r="C97" s="61" t="s">
        <v>11</v>
      </c>
      <c r="D97" s="61" t="s">
        <v>128</v>
      </c>
      <c r="E97" s="61"/>
      <c r="F97" s="61"/>
      <c r="G97" s="32"/>
      <c r="H97" s="32"/>
      <c r="I97" s="32"/>
      <c r="J97" s="32"/>
    </row>
    <row r="98" spans="1:10" ht="63.75">
      <c r="A98" s="34"/>
      <c r="B98" s="61" t="s">
        <v>129</v>
      </c>
      <c r="C98" s="61" t="s">
        <v>11</v>
      </c>
      <c r="D98" s="61" t="s">
        <v>130</v>
      </c>
      <c r="E98" s="61" t="s">
        <v>13</v>
      </c>
      <c r="F98" s="61" t="s">
        <v>131</v>
      </c>
      <c r="G98" s="32"/>
      <c r="H98" s="32"/>
      <c r="I98" s="32"/>
      <c r="J98" s="32"/>
    </row>
    <row r="99" spans="1:10" ht="102">
      <c r="A99" s="34"/>
      <c r="B99" s="61" t="s">
        <v>132</v>
      </c>
      <c r="C99" s="61" t="s">
        <v>10</v>
      </c>
      <c r="D99" s="61"/>
      <c r="E99" s="61" t="s">
        <v>13</v>
      </c>
      <c r="F99" s="61" t="s">
        <v>133</v>
      </c>
      <c r="G99" s="32"/>
      <c r="H99" s="32"/>
      <c r="I99" s="32"/>
      <c r="J99" s="32"/>
    </row>
    <row r="100" spans="1:10" ht="63.75">
      <c r="A100" s="34"/>
      <c r="B100" s="61" t="s">
        <v>134</v>
      </c>
      <c r="C100" s="61" t="s">
        <v>135</v>
      </c>
      <c r="D100" s="61" t="s">
        <v>128</v>
      </c>
      <c r="E100" s="61" t="s">
        <v>136</v>
      </c>
      <c r="F100" s="61" t="s">
        <v>137</v>
      </c>
      <c r="G100" s="32"/>
      <c r="H100" s="32"/>
      <c r="I100" s="32"/>
      <c r="J100" s="32"/>
    </row>
    <row r="101" spans="1:10" ht="38.25">
      <c r="A101" s="34"/>
      <c r="B101" s="61" t="s">
        <v>138</v>
      </c>
      <c r="C101" s="61" t="s">
        <v>10</v>
      </c>
      <c r="D101" s="61"/>
      <c r="E101" s="61" t="s">
        <v>139</v>
      </c>
      <c r="F101" s="61" t="s">
        <v>140</v>
      </c>
      <c r="G101" s="32"/>
      <c r="H101" s="32"/>
      <c r="I101" s="32"/>
      <c r="J101" s="32"/>
    </row>
    <row r="102" spans="1:10" ht="63.75">
      <c r="A102" s="34"/>
      <c r="B102" s="61" t="s">
        <v>141</v>
      </c>
      <c r="C102" s="61" t="s">
        <v>11</v>
      </c>
      <c r="D102" s="61" t="s">
        <v>142</v>
      </c>
      <c r="E102" s="61" t="s">
        <v>13</v>
      </c>
      <c r="F102" s="61" t="s">
        <v>143</v>
      </c>
      <c r="G102" s="32"/>
      <c r="H102" s="32"/>
      <c r="I102" s="32"/>
      <c r="J102" s="32"/>
    </row>
    <row r="103" spans="1:10" ht="12.75">
      <c r="A103" s="42"/>
      <c r="B103" s="42"/>
      <c r="C103" s="42"/>
      <c r="D103" s="42"/>
      <c r="E103" s="42"/>
      <c r="F103" s="42"/>
      <c r="G103" s="32"/>
      <c r="H103" s="32"/>
      <c r="I103" s="32"/>
      <c r="J103" s="32"/>
    </row>
    <row r="104" spans="1:10" ht="12.75">
      <c r="A104" s="42"/>
      <c r="B104" s="42"/>
      <c r="C104" s="42"/>
      <c r="D104" s="42"/>
      <c r="E104" s="42"/>
      <c r="F104" s="42"/>
      <c r="G104" s="32"/>
      <c r="H104" s="32"/>
      <c r="I104" s="32"/>
      <c r="J104" s="32"/>
    </row>
    <row r="105" spans="1:10" ht="12.75">
      <c r="A105" s="42"/>
      <c r="B105" s="42"/>
      <c r="C105" s="42"/>
      <c r="D105" s="42"/>
      <c r="E105" s="42"/>
      <c r="F105" s="42"/>
      <c r="G105" s="32"/>
      <c r="H105" s="32"/>
      <c r="I105" s="32"/>
      <c r="J105" s="32"/>
    </row>
    <row r="106" spans="1:10" ht="12.75">
      <c r="A106" s="42"/>
      <c r="B106" s="42"/>
      <c r="C106" s="42"/>
      <c r="D106" s="42"/>
      <c r="E106" s="42"/>
      <c r="F106" s="42"/>
      <c r="G106" s="32"/>
      <c r="H106" s="32"/>
      <c r="I106" s="32"/>
      <c r="J106" s="32"/>
    </row>
  </sheetData>
  <sheetProtection/>
  <mergeCells count="7">
    <mergeCell ref="A1:A3"/>
    <mergeCell ref="G1:G3"/>
    <mergeCell ref="B1:B3"/>
    <mergeCell ref="C1:C3"/>
    <mergeCell ref="D1:D3"/>
    <mergeCell ref="E1:E3"/>
    <mergeCell ref="F1:F3"/>
  </mergeCells>
  <dataValidations count="6">
    <dataValidation type="list" allowBlank="1" showInputMessage="1" showErrorMessage="1" sqref="D4:D5 E30 E32:E41 E44:E50 E79:E94">
      <formula1>$H$1:$H$2</formula1>
    </dataValidation>
    <dataValidation type="list" allowBlank="1" showInputMessage="1" showErrorMessage="1" sqref="F4:F5">
      <formula1>$I$1:$I$2</formula1>
    </dataValidation>
    <dataValidation type="list" allowBlank="1" showInputMessage="1" showErrorMessage="1" sqref="G4:G5">
      <formula1>$J$1:$J$2</formula1>
    </dataValidation>
    <dataValidation type="list" allowBlank="1" showInputMessage="1" showErrorMessage="1" sqref="D30 D32:D41 D44:D47 D79:D94">
      <formula1>$G$1:$G$5</formula1>
    </dataValidation>
    <dataValidation type="list" allowBlank="1" showInputMessage="1" showErrorMessage="1" sqref="F30 F32:F41 F44:F50 F79:F90 F92">
      <formula1>$I$1:$I$4</formula1>
    </dataValidation>
    <dataValidation type="list" allowBlank="1" showInputMessage="1" showErrorMessage="1" sqref="C30 C32:C41 C44:C50 C79:C94">
      <formula1>$F$1:$F$2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8.00390625" style="0" bestFit="1" customWidth="1"/>
    <col min="2" max="2" width="15.421875" style="0" bestFit="1" customWidth="1"/>
    <col min="3" max="3" width="9.140625" style="0" customWidth="1"/>
    <col min="4" max="4" width="15.421875" style="0" bestFit="1" customWidth="1"/>
    <col min="5" max="5" width="9.140625" style="0" customWidth="1"/>
    <col min="6" max="6" width="11.8515625" style="0" customWidth="1"/>
  </cols>
  <sheetData>
    <row r="1" spans="1:6" ht="20.25">
      <c r="A1" s="4" t="s">
        <v>14</v>
      </c>
      <c r="B1" s="5">
        <f ca="1">TODAY()-7</f>
        <v>41603</v>
      </c>
      <c r="C1" s="2" t="s">
        <v>15</v>
      </c>
      <c r="D1" s="5">
        <f ca="1">TODAY()-3</f>
        <v>41607</v>
      </c>
      <c r="E1" s="3"/>
      <c r="F1" s="3"/>
    </row>
    <row r="2" spans="1:6" ht="21.75" thickBot="1">
      <c r="A2" s="1"/>
      <c r="B2" s="1"/>
      <c r="C2" s="1"/>
      <c r="D2" s="1"/>
      <c r="E2" s="1"/>
      <c r="F2" s="1"/>
    </row>
    <row r="3" spans="1:6" ht="21">
      <c r="A3" s="26" t="s">
        <v>7</v>
      </c>
      <c r="B3" s="27"/>
      <c r="C3" s="26" t="s">
        <v>8</v>
      </c>
      <c r="D3" s="27"/>
      <c r="E3" s="28" t="s">
        <v>9</v>
      </c>
      <c r="F3" s="27"/>
    </row>
    <row r="4" spans="1:6" ht="21">
      <c r="A4" s="8" t="s">
        <v>16</v>
      </c>
      <c r="B4" s="9">
        <f>_xlfn.COUNTIFS(Лист1!C:C,"плановая")</f>
        <v>43</v>
      </c>
      <c r="C4" s="9">
        <f>_xlfn.COUNTIFS(Лист1!C:C,"плановая",Лист1!E:E,"выдано")</f>
        <v>36</v>
      </c>
      <c r="D4" s="10">
        <f>C4/B4</f>
        <v>0.8372093023255814</v>
      </c>
      <c r="E4" s="9">
        <f>_xlfn.COUNTIFS(Лист1!C:C,"плановая",Лист1!F:F,"протокол")</f>
        <v>36</v>
      </c>
      <c r="F4" s="10">
        <f>E4/B4</f>
        <v>0.8372093023255814</v>
      </c>
    </row>
    <row r="5" spans="1:6" ht="21">
      <c r="A5" s="8" t="s">
        <v>17</v>
      </c>
      <c r="B5" s="9">
        <f>_xlfn.COUNTIFS(Лист1!C:C,"внеплановая")</f>
        <v>55</v>
      </c>
      <c r="C5" s="9">
        <f>_xlfn.COUNTIFS(Лист1!C:C,"внеплановая",Лист1!E:E,"выдано")</f>
        <v>19</v>
      </c>
      <c r="D5" s="10">
        <f>C5/B5</f>
        <v>0.34545454545454546</v>
      </c>
      <c r="E5" s="9">
        <f>_xlfn.COUNTIFS(Лист1!C:C,"внеплановая",Лист1!F:F,"протокол")</f>
        <v>15</v>
      </c>
      <c r="F5" s="10">
        <f>E5/B5</f>
        <v>0.2727272727272727</v>
      </c>
    </row>
    <row r="6" spans="1:6" ht="21">
      <c r="A6" s="11" t="s">
        <v>12</v>
      </c>
      <c r="B6" s="12">
        <f>B4+B5</f>
        <v>98</v>
      </c>
      <c r="C6" s="12">
        <f>_xlfn.COUNTIFS(Лист1!C:C,"плановая",Лист1!E:E,"выдано")</f>
        <v>36</v>
      </c>
      <c r="D6" s="13">
        <f>C6/B6</f>
        <v>0.3673469387755102</v>
      </c>
      <c r="E6" s="12">
        <f>E4+E5</f>
        <v>51</v>
      </c>
      <c r="F6" s="13">
        <f>E6/B6</f>
        <v>0.5204081632653061</v>
      </c>
    </row>
  </sheetData>
  <sheetProtection/>
  <mergeCells count="3">
    <mergeCell ref="A3:B3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Александр</cp:lastModifiedBy>
  <cp:lastPrinted>2013-12-02T11:07:58Z</cp:lastPrinted>
  <dcterms:created xsi:type="dcterms:W3CDTF">2013-12-02T06:38:08Z</dcterms:created>
  <dcterms:modified xsi:type="dcterms:W3CDTF">2013-12-02T11:19:53Z</dcterms:modified>
  <cp:category/>
  <cp:version/>
  <cp:contentType/>
  <cp:contentStatus/>
</cp:coreProperties>
</file>