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<sst xmlns="http://schemas.openxmlformats.org/spreadsheetml/2006/main" count="937" uniqueCount="375">
  <si>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</si>
  <si>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</si>
  <si>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</si>
  <si>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</si>
  <si>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</si>
  <si>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</si>
  <si>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</si>
  <si>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</si>
  <si>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</si>
  <si>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</si>
  <si>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</si>
  <si>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</si>
  <si>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</si>
  <si>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</si>
  <si>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</si>
  <si>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</si>
  <si>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</si>
  <si>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</si>
  <si>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</si>
  <si>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</si>
  <si>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Гайский район</t>
  </si>
  <si>
    <t>ООО"Воронежское"</t>
  </si>
  <si>
    <t>Гайский район, п.Нововоронежский, ул.Озерная, 1а</t>
  </si>
  <si>
    <t>г.Гай</t>
  </si>
  <si>
    <t>МБОУ "Средняя общеобразовательная школа №8"</t>
  </si>
  <si>
    <t>г.Гай, пр.Победы, 17а</t>
  </si>
  <si>
    <t>по постановленю правительсва (лагерь дневного пребывания)</t>
  </si>
  <si>
    <t>МБОУ ДОД "Центр детского технического творчества"</t>
  </si>
  <si>
    <t>г.Санкт-Петербург</t>
  </si>
  <si>
    <t>ОАО "Ростелеком"</t>
  </si>
  <si>
    <t>г.Санкт-Петербург, ул.Достоевского, 15</t>
  </si>
  <si>
    <t>по обращению граждан о нарушении прав потребителей</t>
  </si>
  <si>
    <t>г. Оренбург</t>
  </si>
  <si>
    <t>ИП Чудакова К.К.</t>
  </si>
  <si>
    <t xml:space="preserve">пр.Дзержинского, д.4, ул.Володарского,27 </t>
  </si>
  <si>
    <t>ООО "Изумруд-2000"</t>
  </si>
  <si>
    <t>ул.Володарского,37, ул.Туркестанская,149а</t>
  </si>
  <si>
    <t>г. Люберцы</t>
  </si>
  <si>
    <t>ООО "Росгосстрах"</t>
  </si>
  <si>
    <t>ул.Комсомольская, 99/ул. Рыбаковская, 41</t>
  </si>
  <si>
    <t>внеплан</t>
  </si>
  <si>
    <t>жалоба</t>
  </si>
  <si>
    <t>ИП Дунаевич В.В.</t>
  </si>
  <si>
    <t xml:space="preserve">ул.Б.Хмельницкого, д.2А, ул. Дружбы, д.16 </t>
  </si>
  <si>
    <t>ООО "УПП САПОЖОК"</t>
  </si>
  <si>
    <t>проезд Промысловый, д.5</t>
  </si>
  <si>
    <t>ИП Кузина Т.Я.</t>
  </si>
  <si>
    <t>ул.Чкалова, д.20</t>
  </si>
  <si>
    <t>предписание</t>
  </si>
  <si>
    <t>г.Бузулук</t>
  </si>
  <si>
    <t xml:space="preserve">Муниципальное бюджетное учреждение города Бузулука «Детский оздоровительный лагерь «Лесная поляна» </t>
  </si>
  <si>
    <t xml:space="preserve">Оренбургская область, г. Бузулук, ул. Лесная поляна, 1 </t>
  </si>
  <si>
    <t xml:space="preserve">протокол </t>
  </si>
  <si>
    <t xml:space="preserve">Муниципальное бюджетное учреждение города Бузулука «Детский оздоровительный лагерь «Буревестник» </t>
  </si>
  <si>
    <t xml:space="preserve">Оренбургская область, г. Бузулук, ул. Лесная поляна, 2 </t>
  </si>
  <si>
    <t>Бузулукский район</t>
  </si>
  <si>
    <t xml:space="preserve">Муниципальное бюджетное общеобразовательное учреждение "Палимовская средняя общеобразовательная школа" – лагерь дневного пребывания. </t>
  </si>
  <si>
    <t>Оренбургская область, Бузулукский  район, с. Палимовка,  ул.Школьная, 1.</t>
  </si>
  <si>
    <t xml:space="preserve">не выдано </t>
  </si>
  <si>
    <t>Грачевский район</t>
  </si>
  <si>
    <t xml:space="preserve">Муниципальное бюджетное общеобразовательное учреждение «Грачевская средняя общеобразовательная школа» - лагерь дневного пребывания. </t>
  </si>
  <si>
    <t xml:space="preserve">461810, Оренбургская область, Грачевский  район, с. Грачевка, ул. Юбилейная, 3 </t>
  </si>
  <si>
    <t xml:space="preserve">Муниципальное бюджетное общеобразовательное учреждение "Верхнеигнашкинская средняя общеобразовательная школа"- лагерь дневного пребывания. </t>
  </si>
  <si>
    <t>461822 Оренбургская область, Грачевский район, с.Верхнеигнашкино, ул. Советская, 10.</t>
  </si>
  <si>
    <t>Государственное бюджетное учреждение социального обслуживания Оренбургской области "Реабилитационный центр для инвалидов "Жемчужина бора" в Бузулукском районе.</t>
  </si>
  <si>
    <t xml:space="preserve"> 461001, Оренбургская область, Бузулукский район, п. Партизанский, Центральная, 6. </t>
  </si>
  <si>
    <t>приказ (распоряжение) руководителя Роспотребнадзора</t>
  </si>
  <si>
    <t>Тоцкий район</t>
  </si>
  <si>
    <t xml:space="preserve">Индивидуальный предприниматель Рогачева Людмила Васильевна Оренбургская область, </t>
  </si>
  <si>
    <t>Тоцкий район, с. Тоцкое Второе, ул. Петрикова, д.8 кв.27</t>
  </si>
  <si>
    <t>истечение срока исполнения выданного предписания</t>
  </si>
  <si>
    <t xml:space="preserve">МБОУ Богдановская СОШ лагерь дневного пребывания </t>
  </si>
  <si>
    <t xml:space="preserve">Оренбургская область, Тоцкий район, с. Богдановка,      ул. Школьная, 14 </t>
  </si>
  <si>
    <t xml:space="preserve">МБОУ Верхне-Бузулукская СОШ лагерь дневного пребывания 
</t>
  </si>
  <si>
    <t>Оренбургская область Тоцкий район                        
п. Верхнебузулукский, ул. Центральная, 53</t>
  </si>
  <si>
    <t xml:space="preserve">МБОУ Зареченская классическая гимназия - лагерь дневного пребывания  </t>
  </si>
  <si>
    <t xml:space="preserve">Оренбургская область, Тоцкий район, с. Тоцкое-2, ул. Жукова, 1 </t>
  </si>
  <si>
    <t xml:space="preserve">МАОУ Тоцкая СОШ - летний оздоровительный лагерь </t>
  </si>
  <si>
    <t>Оренбургская область, Тоцкий район,  с. Тоцкое, ул. Терешковой, 5</t>
  </si>
  <si>
    <t xml:space="preserve">Государственное казенное образовательное учреждение для детей – сирот и детей, оставшихся без попечения родителей «Детский дом» с. Кирсановка Тоцкого района Оренбургской области </t>
  </si>
  <si>
    <t>Оренбургская область,  Тоцкий район, с. Кирсановка, ул. Советская, 69</t>
  </si>
  <si>
    <t xml:space="preserve">Администрация муниципального образования Приютинский сельсовет Тоцкого района Оренбургской области </t>
  </si>
  <si>
    <t>Оренбургская область, Тоцкий район, с. Приютное, ул. Центральная, 22</t>
  </si>
  <si>
    <t xml:space="preserve">Администрация муниципального образования Верхнебузулукский сельсовет Тоцкого района Оренбургской области </t>
  </si>
  <si>
    <t xml:space="preserve">     Оренбургская область, Тоцкий район, п. Верхнебузулукский,  ул. Центральная 6    </t>
  </si>
  <si>
    <t>Первомайский район</t>
  </si>
  <si>
    <t xml:space="preserve">Сельскохозяйственный производственный  кооператив "Мирошкин" </t>
  </si>
  <si>
    <t xml:space="preserve"> 461987, Оренбургская область, Первомайский район, с. Мирошкино, ул. Центральная,46 </t>
  </si>
  <si>
    <t xml:space="preserve">МБДОУ «Детский сад «Одуванчик» общеразвивающего вида с приоритетным направление – физическое воспитание с. Мирошкино Первомайского района, Оренбургской области </t>
  </si>
  <si>
    <t>461987 Первомайский район Оренбургская область с. Мирошкино, ул. Центральная, д.29</t>
  </si>
  <si>
    <t xml:space="preserve">Муниципальное бюджетное общеобразовательное учреждение «Революционная СОШ» Первомайского района, Оренбургской области-Лагерь дневного пребывания </t>
  </si>
  <si>
    <t>461988, Оренбургская область, Первомайский район, п. Революционный, ул. Школьная, 1</t>
  </si>
  <si>
    <t xml:space="preserve">Муниципальное бюджетное общеобразовательное учреждение "Фурмановская средняя общеобразовательная школа" Первомайского района Оренбургской области - Лагерь дневного пребывания </t>
  </si>
  <si>
    <t>461984, Оренбургская область, Первомайский район,  п. Фурманов, ул. Школьная,8</t>
  </si>
  <si>
    <t xml:space="preserve">Муниципальное бюджетное общеобразовательное учреждение "Мансуровская средняя общеобразовательная школа" Первомайского района Оренбургской области - Лагерь дневного пребывания </t>
  </si>
  <si>
    <t xml:space="preserve"> 461985, Оренбургская область, Первомайский район,  п. Мансурово, ул. 50 лет Победы,54а</t>
  </si>
  <si>
    <t xml:space="preserve">Муниципальное бюджетное общеобразовательное учреждение "Красновская средняя общеобразовательная школа" Первомайского района Оренбургской области - Лагерь дневного пребывания </t>
  </si>
  <si>
    <t>461997, Оренбургская область, Первомайский район, с. Красное, ул. Ленина,24</t>
  </si>
  <si>
    <t xml:space="preserve">Муниципальное бюджетное общеобразовательное учреждение  " Тюльпанская основная общеобразовательная школа" Первомайского района Оренбургской области - Лагерь дневного пребывания </t>
  </si>
  <si>
    <t>461974, Оренбургская область, Первомайский район,  п. Тюльпан, Микрорайон,10</t>
  </si>
  <si>
    <t xml:space="preserve">Муниципальное бюджетное общеобразовательное учреждение "Шапошниковская  средняя общеобразовательная школа" Первомайского района Оренбургской области - Лагерь дневного пребывания </t>
  </si>
  <si>
    <t>461994, Оренбургская область, Первомайский район, п. Шапошниково, ул. Мира,7</t>
  </si>
  <si>
    <t xml:space="preserve">Муниципальное бюджетное общеобразовательное учреждение "Курлинская  средняя общеобразовательная школа" Первомайского района Оренбургской области - Лагерь дневного пребывания </t>
  </si>
  <si>
    <t>461993, Оренбургская область, Первомайский район,  п. Курлин, ул. Молодежная,1а</t>
  </si>
  <si>
    <t>Муниципальное бюджетное общеобразовательное учреждение "Малозайкинская  средняя общеобразовательная школа" Первомайского района Оренбургской области - Лагерь дневного пребывания</t>
  </si>
  <si>
    <t xml:space="preserve"> 461992, Оренбургская область, Первомайский район,  п. Малый Зайкин, ул. Школьная,1</t>
  </si>
  <si>
    <t xml:space="preserve">Муниципальное автономного общеобразовательное учреждение "Первомайская  средняя общеобразовательная школа" Первомайского района Оренбургской области - Лагерь дневного пребывания </t>
  </si>
  <si>
    <t>461980, Оренбургская область, Первомайский район, п. Первомайский, ул. Победы,1</t>
  </si>
  <si>
    <t xml:space="preserve">Муниципальное бюджетное общеобразовательное учреждение "Мирошкинская  средняя общеобразовательная школа" Первомайского района Оренбургской области - Лагерь дневного пребывания </t>
  </si>
  <si>
    <t>461987, Оренбургская область, Первомайский район,  с. Мирошкино, ул. Центральная,27</t>
  </si>
  <si>
    <t xml:space="preserve">Общество с ограниченной ответственностью «Раздолье - Общепит» </t>
  </si>
  <si>
    <t>461980, Оренбургская область, Первомайский район, п. Первомайский ул.Л. Толстого, 30/2</t>
  </si>
  <si>
    <t xml:space="preserve">г. Оренбург, </t>
  </si>
  <si>
    <t>Общество с ограниченной ответственностью "СПЕЦАВТОХОЗЯЙСТВО"</t>
  </si>
  <si>
    <t>ул. Луганская, 5</t>
  </si>
  <si>
    <t>по жалобе возникновения угрозы здоровью</t>
  </si>
  <si>
    <t>ИП Латенцева Елена Викторовна</t>
  </si>
  <si>
    <t>ул. Чкалова, 57</t>
  </si>
  <si>
    <t>по выполнению ранее выданного предписания</t>
  </si>
  <si>
    <t>ИП Игохин Сергей Васильевич</t>
  </si>
  <si>
    <t>ул. 70 лет ВЛКСМ, 25</t>
  </si>
  <si>
    <t>Государственное научное учреждение Всероссийского научно-исследовательского института мясного скотоводства Российской академии сельскохозяйственных наук (ГНУ ВНИИМС Россельхозакадемии)</t>
  </si>
  <si>
    <t>г.Оренбург, ул.9 января, 29</t>
  </si>
  <si>
    <t>контроль исполнения предписаняи</t>
  </si>
  <si>
    <t>Оренбург</t>
  </si>
  <si>
    <t>ООО "Стройблок"</t>
  </si>
  <si>
    <t>Базовая, 17/1</t>
  </si>
  <si>
    <t>Оренбургский район</t>
  </si>
  <si>
    <t>ООО "УСК-2"</t>
  </si>
  <si>
    <t>Благословенка, Урожайная, 9</t>
  </si>
  <si>
    <t>общество с ограниченной ответственностью «Санаторий «Урал»  Детский оздоровительный лагерь «Урал», детский санаторно-оздоровительный лагерь «Урал»</t>
  </si>
  <si>
    <t>г.Оренбург, ул. Озерная 2-я, д. 21</t>
  </si>
  <si>
    <t>муниципальноеавтономное учреждение дополнительного образования "Детский эколого-биологический центр" Детский оздоровительный лагерь "Юность"</t>
  </si>
  <si>
    <t>г.Оренбург, зона отдыха Дубки</t>
  </si>
  <si>
    <t>муниципального автономного учреждения дополнительного образования детей «Станция детского и юношеского туризма и экскурсий (юных туристов)» Детский оздоровительно-образовательный лагерь «Чайка»</t>
  </si>
  <si>
    <t>г.Оренбург, Протопоповская роща.</t>
  </si>
  <si>
    <t>муниципальное образовательное автономное учреждение дополнительного образования детей «Центр детского творчества" Промышленного района г. Оренбурга Детский оздоровительно-образовательный лагерь «Заря»</t>
  </si>
  <si>
    <t>открытоге акционерное общество  "Санаторий - профилакторий "Солнечный"  детский оздоровительно-образовательный лагерь «Энергетик»</t>
  </si>
  <si>
    <t>муниципальное бюджетное учреждение дополнительного образования детей "Центр детского творчества" Дзержинского района г. Оренбурга  Детский оздоровительный лагерь "Полянка"</t>
  </si>
  <si>
    <t>муниципальное бюджетное учреждение дополнительного образования «Многопрофильный центр дополнительного образования детей» Детский оздоровительно-образовательный лагерь «Факел»</t>
  </si>
  <si>
    <t>муниципальное бюджетное учреждение дополнительного образования "Дворец творчества детей и молодежи"  Детский оздоровительно-образовательный лагерь "Чайка", детский оздоровительно-образовательный лагерь "Ромашка-2" на базе ДООЛ Восток-2</t>
  </si>
  <si>
    <t>индивидуальный предпринимателя Миляева Татьяна Евгеньевна, детский оздоровительный лагерь "Зарница"</t>
  </si>
  <si>
    <t>Общество с ограниченной ответственностью «Берёзки» детский оздоровительный лагерь «Берёзки» санаторно-оздоровительный лагерь круглогодичного действия «Березки», палаточный лагерь «Березки»</t>
  </si>
  <si>
    <t xml:space="preserve">муниципальное общеобразовательное автономное учреждение "Лицей № 2" детский оздоровительно-образовательный лагерь "Космос" </t>
  </si>
  <si>
    <t>муниципальное общеобразовательное автономное учреждение "Лицей № 6" имени З.Г. Серазетдиновой   Лагерь дневного пребывания</t>
  </si>
  <si>
    <t xml:space="preserve">г. Оренбург, ул. Томилинская, д. 242.
</t>
  </si>
  <si>
    <t>муниципальное общеобразовательное бюджетное учреждение «Средняя общеобразовательная школа №24»    Лагерь дневного пребывания</t>
  </si>
  <si>
    <t>г.Оренбург, ул. Чичерина д. 1</t>
  </si>
  <si>
    <t>муниципальное общеобразовательное бюджетное учреждение «Средняя общеобразовательная школа № 25»  Лагерь дневного пребывания</t>
  </si>
  <si>
    <t>г.Оренбург, ул. Туркестанская, д. 6, стр. а.</t>
  </si>
  <si>
    <t>муниципальное общеобразовательное бюджетное учреждение «Средняя общеобразовательная школа № 37»  Лагерь дневного пребывания</t>
  </si>
  <si>
    <t>г. Оренбург, пос. Нижнесакмарский, ул. Молодежная, д. 17.</t>
  </si>
  <si>
    <t>муниципальное общеобразовательное бюджетное учреждение «Средняя общеобразовательная школа № 46» Лагерь дневного пребывания</t>
  </si>
  <si>
    <t>г. Оренбург, ул. Курача, д. 24.</t>
  </si>
  <si>
    <t>муниципальное общеобразовательное автономное учреждение «Средняя общеобразовательная школа № 10»  Лагерь дневного пребывания</t>
  </si>
  <si>
    <t>г. Оренбург, проспект Дзержинского, д. 26, стр. 4</t>
  </si>
  <si>
    <t>муниципальное общеобразовательное автономное учреждение «Начальная общеобразовательная школа № 75»  Лагерь дневного пребывания</t>
  </si>
  <si>
    <t>г. Оренбург, ул. Сергея Лазо, д. 7</t>
  </si>
  <si>
    <t>муниципальное общеобразовательное бюджетное учреждение «Средняя общеобразовательная школа № 4»  Лагерь дневного пребывания</t>
  </si>
  <si>
    <t>г. Оренбург, ул. Химическая, д. 15</t>
  </si>
  <si>
    <t>муниципальное общеобразовательное бюджетное учреждение «Средняя общеобразовательная школа № 15» Лагерь дневного пребывания</t>
  </si>
  <si>
    <t xml:space="preserve"> г. Оренбург, ул. Братьев Башиловых, д. 18.</t>
  </si>
  <si>
    <t>муниципальное общеобразовательное бюджетное учреждение «Средняя общеобразовательная школа № 62» Лагерь дневного пребывания</t>
  </si>
  <si>
    <t xml:space="preserve"> г. Оренбург, ул. Львовская, д. 13.</t>
  </si>
  <si>
    <t>муниципальное общеобразовательное бюджетное учреждение "Средняя общеобразовательная школа № 68 с углубленным изучением русского языка и математики" г. Оренбурга  Лагерь дневного пребывания</t>
  </si>
  <si>
    <t>г. Оренбург, ул. Ноябрьская, д. 45.</t>
  </si>
  <si>
    <t>муниципальное общеобразовательное бюджетное учреждение «Средняя общеобразовательная школа № 48» Лагерь дневного пребывания</t>
  </si>
  <si>
    <t xml:space="preserve">г. Оренбург, ул. Красина, д. 43, стр. а
</t>
  </si>
  <si>
    <t>муниципального бюджетного дошкольного образовательного учреждения "Детский сад общеразвивающего вида с приоритетным осуществлением деятельности по физическому развитию детей № 66"</t>
  </si>
  <si>
    <t>г. Оренбург, проспект Гагарина, д. 33 А</t>
  </si>
  <si>
    <t>нарушении прав потребителей граждан</t>
  </si>
  <si>
    <t>Кваркенский район</t>
  </si>
  <si>
    <t>Общество с ограниченной ответственностью Строительно-монтажное предприятие "Прометей"</t>
  </si>
  <si>
    <t>462860, Область Оренбургская, Село Кваркено, Переулок Совхозный, 3;</t>
  </si>
  <si>
    <t>Муниципальное бюджетное общеобразовательное учреждение "Просторская средняя общеобразовательная школа"</t>
  </si>
  <si>
    <t>462882, Область Оренбургская, Район Кваркенский, Село Просторы, Переулок Школьный, 2</t>
  </si>
  <si>
    <t>Новоорский район</t>
  </si>
  <si>
    <t>Муниципальное бюджетное общеобразовательное учреждение "Средняя общеобразовательная школа п.Гранитный" Новоорского района Оренбургской области</t>
  </si>
  <si>
    <t>462811, Область Оренбургская, Район Новоорский, Поселок Гранитный, Улица Школьная, 15</t>
  </si>
  <si>
    <t>протоколы</t>
  </si>
  <si>
    <t>Кваркенское районное потребительское общество</t>
  </si>
  <si>
    <t>462860, Область Оренбургская, Село Кваркено, Улица Центральная, 27.</t>
  </si>
  <si>
    <t>администрация МО Приморский сельсовет</t>
  </si>
  <si>
    <t xml:space="preserve">Оренбургская область, Кваркенский район, с.Приморск, ул.Центральная, 16  </t>
  </si>
  <si>
    <t>ИП Г.С.Асауф</t>
  </si>
  <si>
    <t>462893, Оренбургская область, Кваркенский район, с. Новооренбург, ул. Набережная, д.19, кв. 1</t>
  </si>
  <si>
    <t>г.Бугуруслан</t>
  </si>
  <si>
    <t>ДОЛ "Лесная сказка"</t>
  </si>
  <si>
    <t xml:space="preserve">Юридический адрес:  Оренбургская область,  г. Бугуруслан, ул. Комсомольская , 100;
Фактический адрес: Оренбургская область Бугурусланский р-н, с. Карповка, ул. Нагорная, 21.
</t>
  </si>
  <si>
    <t xml:space="preserve">Оздоровительный лагерь санаторного типа на базе отделения восстановительного лечения </t>
  </si>
  <si>
    <t xml:space="preserve">Юридический адрес: 461630, Оренбургская область, г.Бугуруслан, ул. Спортивная, д.48;
Фактический адрес: 461630, Оренбургская область, г.Бугуруслан, ул. Спортивная, д.50.
</t>
  </si>
  <si>
    <t>Приказ Врио Руководителя Федеральной службы по надзору в сфере защиты прав потребителей и благополучия человека № 157 от 06.03.2014г. «О проведении внеплановых проверок в период подготовки и проведения летней оздоровительной кампании 2014 года», изданного в соответствии с  поручением  Заместителя Председателя Правительства  Российской Федерации О.Ю.Голодец от 28.02.2014 г. № ОГ-П12-1435  (в соответствии с п.3 ч.2 ст.10 Федерального Закона РФ от 26 декабря 2008г. № 294–ФЗ).</t>
  </si>
  <si>
    <t>МБОУ "Лицей №1" ЛДП</t>
  </si>
  <si>
    <t xml:space="preserve">Юридический адрес: 461630, Оренбургская область, г.Бугуруслан, ул. Красногвардейская, д.64;
Фактический адрес: 461630, Оренбургская область, г.Бугуруслан, ул. Красногвардейская, д.64.
</t>
  </si>
  <si>
    <t>МБОУ "СОШ № 7" ЛДП</t>
  </si>
  <si>
    <t xml:space="preserve">Юридический адрес: 461630, Оренбургская область, г.Бугуруслан, пер. Щорса, д.2;
Фактический адрес: 461630, Оренбургская область, г.Бугуруслан, пер. Щорса, д. 2.
</t>
  </si>
  <si>
    <t>Абдулино</t>
  </si>
  <si>
    <t>МБОУ "Гимназия №1" лагерь с дневным пребыванием детей</t>
  </si>
  <si>
    <t>Оренбургская область, г.Абдулино, ул.Снежинская, 4</t>
  </si>
  <si>
    <t>внеплановая выездная</t>
  </si>
  <si>
    <t>Приказ Роспотребнадзора</t>
  </si>
  <si>
    <t>Пономаревский район</t>
  </si>
  <si>
    <t>МБОУ "Дюсметьевская СОШ" лагерь с дневным пребыванием детей</t>
  </si>
  <si>
    <t>Оренбургская область, Пономаревский  район, с. Дюсметьево,  ул. Центральная,10</t>
  </si>
  <si>
    <t>Матвеевский район</t>
  </si>
  <si>
    <t>МБОУ  "Новожедринская СОШ"  лагерь с дневным пребыванием детей</t>
  </si>
  <si>
    <t>Оренбургская область, Матвеевский район,  ул. Школьная, 1</t>
  </si>
  <si>
    <t>плановая выездная</t>
  </si>
  <si>
    <t>ЗАО Тандер " Магнит"</t>
  </si>
  <si>
    <t>Оренбургская область, Пономаревский  район, с.  Пономаревка, ул.Куйбышева,38 б</t>
  </si>
  <si>
    <t>Акбулакский район, п. Каракудук, ул. Семёнова, 35</t>
  </si>
  <si>
    <t xml:space="preserve"> Оренбургский район, п.Бакалка, ул.Молодежная,4</t>
  </si>
  <si>
    <t>Оренбургский район, п.Горный, пер.Тупой,2</t>
  </si>
  <si>
    <t>Оренбургский район, п.Пугачевский, ул.Центральная,2</t>
  </si>
  <si>
    <t>план</t>
  </si>
  <si>
    <t>Оренбургский район, с.Соловьевка, ул.Набережная,15</t>
  </si>
  <si>
    <t>460540, Оренбургский район,  Разъезд 20, ул. Дружбы 1/1.</t>
  </si>
  <si>
    <t>проверка предписания</t>
  </si>
  <si>
    <t>Сакмарский район,с.Чапаевскрое ,ул.Центральная ,д.10</t>
  </si>
  <si>
    <t xml:space="preserve">исполнения Приказа Федеральной службы по надзору в сфере защиты прав потребителей и благополучия человека от 06.03.2014  № 157 «О проведении внеплановых проверок в период подготовки и проведения летней оздоровительной компании 2014 г.», изданного в соответствии с  поручением  Заместителя Председателя Правительства  Российской Федерации О.Ю. Голодец  от 28.02.2014 г. № ОГ-П12-1435 </t>
  </si>
  <si>
    <t>Сакмарский район,с.Орловка,ул.Школьная,д2</t>
  </si>
  <si>
    <t>Оренбургская область, Соль – Илецкий район, с. Ащебутак, ул. Зелёная, 36.</t>
  </si>
  <si>
    <t>Оренбургская обл., Соль-Илецкий район, с. Боевая Гора, пер. Школьный, д. 1.</t>
  </si>
  <si>
    <t>исполнения Приказа Федеральной службы по надзору в сфере защиты прав потребителей и благополучия человека от 06.03.2014  № 157 «О проведении внеплановых проверок в период подготовки и проведения летней оздоровительной компании 2014 г.», изданного в соотве</t>
  </si>
  <si>
    <t>Оренбургская область, Соль-Илецкий район,  с. Дружба, ул. Школьная,7.</t>
  </si>
  <si>
    <t xml:space="preserve">Оренбургская область, Соль-Илецкий район, Мещеряковка,  ул. Школьная, 1.
</t>
  </si>
  <si>
    <t>Оренбургская область, Соль - Илецкий район, с. Перовка ул. Советская, д. 15</t>
  </si>
  <si>
    <t>Оренбургская область, Соль – Илецкий район, с. Угольное, ул. Советская, 31.</t>
  </si>
  <si>
    <t>Оренбургская область, г. Соль-Илецк, ул. Оржоникидзе, 7.</t>
  </si>
  <si>
    <t>Оренбургская область, г. Соль-Илецк, ул. Цвиллинга, 18.</t>
  </si>
  <si>
    <t>Оренбургская область, г. Соль-Илецк, ул. Челкарская , 90.</t>
  </si>
  <si>
    <t>с. Троицкое, пл. Коммунаров, 50</t>
  </si>
  <si>
    <t>с. Репьевка, ул. Кичигина, 67</t>
  </si>
  <si>
    <t>п. Тюльган, ул. Промышленная, 17</t>
  </si>
  <si>
    <t>внеалановая</t>
  </si>
  <si>
    <t xml:space="preserve"> </t>
  </si>
  <si>
    <t>с. Нововвасильевка, ул. Молодежная, 1</t>
  </si>
  <si>
    <t>поручение правительства</t>
  </si>
  <si>
    <t>ГАОУ СПО "Оренбургский автотранспортный колледж"</t>
  </si>
  <si>
    <t>Оренбургская обл, г.Оренбург, ул.Кичигина, д.4/ Цвиллинга, д.65, 67, 69</t>
  </si>
  <si>
    <t>эпидрасследование</t>
  </si>
  <si>
    <t>Сорочинский район</t>
  </si>
  <si>
    <t>МБОУ "СОШ № 117 г. Сорочинска, ЛОУ</t>
  </si>
  <si>
    <t>г. Сорочинск, ул. Железнодорожная, 6</t>
  </si>
  <si>
    <t>ИП Акопян Э.А.</t>
  </si>
  <si>
    <t>Сорочинский район, с. Федоровка, ул. Центральная, 43</t>
  </si>
  <si>
    <t>МБОУ "Уранская СОШ" ЛОУ</t>
  </si>
  <si>
    <t>Сорочинский район с. Уран, ул. Центральная, 3</t>
  </si>
  <si>
    <t xml:space="preserve">ООО "Бурдыгинское" </t>
  </si>
  <si>
    <t>Сорочинский район, с. Бурдыгино, ул. Попов ряд, 2</t>
  </si>
  <si>
    <t>ИП Кукушкина Л.Н.</t>
  </si>
  <si>
    <t>Сорочинский район, с. Толкаевка, ул. Дачная, 2а</t>
  </si>
  <si>
    <t>ИП Трубчанинова О.В.</t>
  </si>
  <si>
    <t>Сорочинский район, с. Федоровка, ул. Центральная, 49</t>
  </si>
  <si>
    <t>Ташлинский район</t>
  </si>
  <si>
    <t>Администрация МО Вязовский сельсовет Ташлинского района</t>
  </si>
  <si>
    <t>Ташлинский район, с. Вязовка, ул. Школьная, 2</t>
  </si>
  <si>
    <t>индивидуальный предприниматель Евстифеев Алексей Александрович</t>
  </si>
  <si>
    <t>Оренбургская область, Ташлинский район,  с.Ташла, ул. Довженко, 42</t>
  </si>
  <si>
    <t>Муниципальноебюджетное общеобразовательное учреждение Степановская средняя общеобразовательная школа</t>
  </si>
  <si>
    <t>Оренбургская область, Ташлинский район, с.Степановка, ул.Школьная,9.</t>
  </si>
  <si>
    <t>ликвидирован</t>
  </si>
  <si>
    <t>ООО Благодарное</t>
  </si>
  <si>
    <t>Ташлинский район, с. Благодарное</t>
  </si>
  <si>
    <t>Новосергиевский район</t>
  </si>
  <si>
    <t>МО Кулагинский сельсовет</t>
  </si>
  <si>
    <t>Оренбургская область, Новосергиевский район, с. Кулагино, ул. Центральная,32</t>
  </si>
  <si>
    <t>Переволоцкий район</t>
  </si>
  <si>
    <t>Открытое акционерное общество «Переволоцкий элеватор»</t>
  </si>
  <si>
    <t>Оренбургская область, Переволоцкий район, п. Переволоцкий, ул. Рабочая, 2</t>
  </si>
  <si>
    <t>Администрация муниципального образования  Мамалаевский сельсовет Переволоцкого района Оренбургской области</t>
  </si>
  <si>
    <t>Оренбургская область, Переволоцкий район, с.Мамалаевка,  ул. Клубная, 2/2</t>
  </si>
  <si>
    <t>Александровский район</t>
  </si>
  <si>
    <t xml:space="preserve">Муниципальное бюджетное общеобразовательное учреждение  Александровского  района Оренбургской  области «Тукаевская  средняя общеобразовательная школа»
</t>
  </si>
  <si>
    <t xml:space="preserve">Оренбургская обл., Александровский р-н, с. Тукай                      ул. Школьная, 14а
</t>
  </si>
  <si>
    <t xml:space="preserve">Индивидуальный предприниматель  Николаев Игорь Владимирович.
</t>
  </si>
  <si>
    <t xml:space="preserve">Оренбургская обл,  Александровский р-н                                с. Каменка ,                      ул.Юбилейная,22.
</t>
  </si>
  <si>
    <t>Выполнение предписания</t>
  </si>
  <si>
    <t xml:space="preserve">Муниципальное бюджетное общеобразовательное учреждение  Александровского  района Оренбургской  области «Каменская  основная общеобразовательная школа»
</t>
  </si>
  <si>
    <t>Оренбургская обл., Александровский р-н, с. Каменка                      ул. Мира,48.</t>
  </si>
  <si>
    <t>распоряжение Президента РФ, Правительства РФ и т.д.</t>
  </si>
  <si>
    <t xml:space="preserve">Государственное  бюджетное  учреждение здравоохранения «Александровская  районная больница"  
</t>
  </si>
  <si>
    <t>Оренбургская обл., Александровский р-н, 
 с. Александровка,  пер. Больничный,2.</t>
  </si>
  <si>
    <t xml:space="preserve">Общество с ограниченной ответственностью»Коммунальные ресурсы»»
</t>
  </si>
  <si>
    <t xml:space="preserve">Оренбургская обл.,
Александровский р-н с. Александровка                      ул. Заречная, 8
</t>
  </si>
  <si>
    <t>МАУ ДЗОЛ Орленок</t>
  </si>
  <si>
    <t>Оренбургская область, Новосергиевский район, н.п. Платовская лесная дача</t>
  </si>
  <si>
    <t>выполнение предписания</t>
  </si>
  <si>
    <t>СПК (колхоз) Барабановское</t>
  </si>
  <si>
    <t>Оренбургская область, Новосергиевский район, с. Барабановка, ул. Центральная, 157</t>
  </si>
  <si>
    <t>МОБУ «Рыбкинская СОШ», ЛДП</t>
  </si>
  <si>
    <t>Оренбургская область, Новосергиевский район, с. Рыбкино, ул. Чапаева, 26.</t>
  </si>
  <si>
    <t>по приказу руководителя</t>
  </si>
  <si>
    <t>МОБУ «Землянская ООШ», ЛДП</t>
  </si>
  <si>
    <t>Оренбургская область, Новосергиевский район, с. Землянка, ул. Советская, 8.</t>
  </si>
  <si>
    <t>МОБУ «Кувайская СОШ», ЛДП</t>
  </si>
  <si>
    <t>Оренбургская область, Новосергиевский район, с. Кувай, ул. Школьная, 50.</t>
  </si>
  <si>
    <t>МОБУ «Сузановская СОШ», ЛДП</t>
  </si>
  <si>
    <t>Оренбургская область, Новосергиевский район, с. Сузаново, ул. Молочная, 17</t>
  </si>
  <si>
    <t>МОБУ «Хуторская СОШ», ЛДП</t>
  </si>
  <si>
    <t>Оренбургская область, Новосергиевский район, с. Хуторка, ул. Советская, 43.</t>
  </si>
  <si>
    <t>МОБУ «Старобелогорская СОШ», ЛДП</t>
  </si>
  <si>
    <t xml:space="preserve"> Оренбургская область, Новосергиевский район, с. Старобелогорка, ул. Левобережная, 25.</t>
  </si>
  <si>
    <t>МОБУ «Новосергиевская СОШ № 3», ЛДП</t>
  </si>
  <si>
    <t xml:space="preserve"> Оренбургская область, Новосергиевский район, п. Новосергиевка,  ул. Красногвардейская, 1.</t>
  </si>
  <si>
    <t>МОБУ  НовосергиевскаяСОШ № 2», ЛДП</t>
  </si>
  <si>
    <t>Оренбургская область, Новосергиевский район, п. Новосергиевка,  ул. Краснопартизанская, 45.</t>
  </si>
  <si>
    <t>МОБУ  «Привольненская ООШ», ЛДП</t>
  </si>
  <si>
    <t>МОБУ   Оренбургская область, Новосергиевский район, п. Привольный,  ул. Заречная, 13.</t>
  </si>
  <si>
    <t>МОБУ  «Кутушевская СОШ», ЛДП</t>
  </si>
  <si>
    <t xml:space="preserve">МОБУ   Оренбургская область, Новосергиевский район, с. Кутуш, </t>
  </si>
  <si>
    <t>МОБУ  «Хлебовская ООШ», ЛДП.</t>
  </si>
  <si>
    <t xml:space="preserve"> Оренбургская область, Новосергиевский район, п. Привольный,  ул. Заречная, 13.</t>
  </si>
  <si>
    <t>Кувандыкский район</t>
  </si>
  <si>
    <t>МБОУ "Краснознаменская СОШ Краснознаменского сельсовета Кувандыкского района Оренбургской области"(лагерь дневного пребывания)</t>
  </si>
  <si>
    <t>Оренбургская область, Кувандыкский район, с.Краснознаменка, ул.Школьная,5</t>
  </si>
  <si>
    <t xml:space="preserve"> выдано,                </t>
  </si>
  <si>
    <t>г.Кувандык</t>
  </si>
  <si>
    <t>Государственное бюджетное учреждение здравоохранения "Кувандыкская РБ"</t>
  </si>
  <si>
    <t>462241, Оренбургская обл.,  г. Кувандык, ул. Мичурина,2</t>
  </si>
  <si>
    <t>расследование случая сепсиса</t>
  </si>
  <si>
    <t>г. Кувандык</t>
  </si>
  <si>
    <t>Государственное унитарное предприятие Оренбургской области "Кувандыкский лесхоз"</t>
  </si>
  <si>
    <t>Оренбургская область, г. Кувандык, ул. Лесная, 2</t>
  </si>
  <si>
    <t>истечение срока исполнения предписания</t>
  </si>
  <si>
    <t>Беляевский район</t>
  </si>
  <si>
    <t>ГБУЗ "Беляевская районная больница"</t>
  </si>
  <si>
    <t>Оренбургская область. Беляевский район, с. Беляевка, ул. Ленинская, 37</t>
  </si>
  <si>
    <t>выдано до 05.10.2015г</t>
  </si>
  <si>
    <t>ИП Старкова Т.И</t>
  </si>
  <si>
    <t>Кувандыкскйи район. П. Урал.ул. Больничная.7</t>
  </si>
  <si>
    <t>выдано до 01.08.15г</t>
  </si>
  <si>
    <t>ООО "Серебрянный ключ"</t>
  </si>
  <si>
    <t>г. Кувандык. Ул. Краснопартизанская.1в.</t>
  </si>
  <si>
    <t>выдано до 01.03.15</t>
  </si>
  <si>
    <t>МБОУ "Ибрагимовская СОШ"</t>
  </si>
  <si>
    <t>Кувандыкскйи район. С. Ибрагимово.ул. Ежова.1</t>
  </si>
  <si>
    <t xml:space="preserve">выдано,  </t>
  </si>
  <si>
    <t>МБОУ "Зиянчуринская СОШ"</t>
  </si>
  <si>
    <t>Кувандыкский район.с.Зиянчурино.ул. Садовая.9</t>
  </si>
  <si>
    <t>МБОУ "Крючковская СОШ"</t>
  </si>
  <si>
    <t xml:space="preserve">Беляевский район. С. Крючковка.пер. Школьный, 3. </t>
  </si>
  <si>
    <t>МБОУ "Херсоновская ООШ"</t>
  </si>
  <si>
    <t xml:space="preserve">Беляевский  район, с. Херсоновка, ул. Школьная,21 . </t>
  </si>
  <si>
    <t>МБОУ "Уральская СОШ"</t>
  </si>
  <si>
    <t xml:space="preserve">Кувандыкский район.п. Урал.ул. пер. Школьный, 2                                            </t>
  </si>
  <si>
    <t>МБАУ "Гимназия №1"г.Кувандыка</t>
  </si>
  <si>
    <t>г.Кувандык, ул.М.Жукова, 19</t>
  </si>
  <si>
    <t>МБОУ "Гирьяльская ООШ Беляевского района"</t>
  </si>
  <si>
    <t>п.Гирьял, ул.Победы, 30</t>
  </si>
  <si>
    <t xml:space="preserve"> выдано</t>
  </si>
  <si>
    <t>МБОУ "Бурлыкская СОШ Беляевского района"</t>
  </si>
  <si>
    <t>п.Буртинский ул.Центральная</t>
  </si>
  <si>
    <t>МБАУ "Начальная школа г.Кувандыка</t>
  </si>
  <si>
    <t>г.Кувандык, ул.Фестивальная, 9</t>
  </si>
  <si>
    <t>ИП Рахманкулов Ф.А.</t>
  </si>
  <si>
    <t>г. Кувандык, ул. Гончарная, 2б</t>
  </si>
  <si>
    <t>ТСЖ "Собственник"</t>
  </si>
  <si>
    <t>г. Кувандык, ул. 50лет. Октября,3</t>
  </si>
  <si>
    <t>Саракташский район</t>
  </si>
  <si>
    <t>ИП Музафаров Марат Ринатович</t>
  </si>
  <si>
    <t>462100,Оренбургская область, Саракташский район, п. Саракташ, ул. Свердлова 28, ул. Луговая 119 А.</t>
  </si>
  <si>
    <t>ИП Музафаров Фирдинант Низмитдинович</t>
  </si>
  <si>
    <t>462100, Оренбургская область, Саракташский район, п. Саракташ, ул. Рабочая, 19 А</t>
  </si>
  <si>
    <t>МОБУ "Никитинская СОШ" - лагерь дневного пребывания.</t>
  </si>
  <si>
    <t>Оренбургская область, Саракташский район, с. Никитино, ул. Набережная, 2 А.</t>
  </si>
  <si>
    <t>Выполнение приказа ФС по надзору в сфере защиты прав потребителей и благополучия человека от 06.03.2014 года №157.</t>
  </si>
  <si>
    <t>МОБУ "Васильевская СОШ" - лагерь дневного пребывания</t>
  </si>
  <si>
    <t>Оренбургская область, Саракташский район, с. Васильевка, ул. Школьная, 5</t>
  </si>
  <si>
    <t>МОБУ "Спасская СОШ" - лагерь дневного пребывания</t>
  </si>
  <si>
    <t>Оренбургская область, Саракташский район, с. Спасское, ул. Луговая, 101 А</t>
  </si>
  <si>
    <t>МОБУ "Кабановская СОШ" - лагерь дневного пребывания</t>
  </si>
  <si>
    <t>Оренбургская область, Саракташский район, с. Кабанкино, ул. Школьная, 29</t>
  </si>
  <si>
    <t>МОБУ "Черноотрожская СОШ" - лагерь дневного пребывания.</t>
  </si>
  <si>
    <t>Оренбургская область, Саракташский район, с. Черный Отрог, ул. Больничная, 2.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</si>
</sst>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9" fontId="44" fillId="0" borderId="12" xfId="58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9" fontId="44" fillId="0" borderId="16" xfId="58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9" fontId="45" fillId="0" borderId="20" xfId="58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14" fontId="46" fillId="0" borderId="0" xfId="0" applyNumberFormat="1" applyFont="1" applyAlignment="1">
      <alignment horizontal="center"/>
    </xf>
    <xf numFmtId="0" fontId="47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wrapText="1"/>
      <protection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5" xfId="52" applyFont="1" applyFill="1" applyBorder="1" applyAlignment="1" applyProtection="1">
      <alignment horizontal="center" vertical="center" wrapText="1"/>
      <protection hidden="1" locked="0"/>
    </xf>
    <xf numFmtId="49" fontId="24" fillId="0" borderId="25" xfId="54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5" xfId="52" applyFont="1" applyFill="1" applyBorder="1" applyAlignment="1">
      <alignment horizontal="center" vertical="center" wrapText="1"/>
      <protection/>
    </xf>
    <xf numFmtId="49" fontId="24" fillId="0" borderId="25" xfId="52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25" xfId="52" applyFont="1" applyFill="1" applyBorder="1" applyAlignment="1" applyProtection="1">
      <alignment horizontal="center" vertical="center" wrapText="1"/>
      <protection hidden="1" locked="0"/>
    </xf>
    <xf numFmtId="0" fontId="23" fillId="0" borderId="25" xfId="54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5" xfId="54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5" xfId="0" applyFont="1" applyBorder="1" applyAlignment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3" fillId="0" borderId="25" xfId="52" applyFont="1" applyBorder="1" applyAlignment="1">
      <alignment horizontal="center" vertical="center" wrapText="1"/>
      <protection/>
    </xf>
    <xf numFmtId="0" fontId="49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3" fillId="0" borderId="25" xfId="52" applyFont="1" applyBorder="1" applyAlignment="1" applyProtection="1">
      <alignment horizontal="center" vertical="center" wrapText="1"/>
      <protection locked="0"/>
    </xf>
    <xf numFmtId="0" fontId="24" fillId="0" borderId="25" xfId="52" applyFont="1" applyBorder="1" applyAlignment="1">
      <alignment horizontal="center" vertical="center" wrapText="1"/>
      <protection/>
    </xf>
    <xf numFmtId="0" fontId="23" fillId="0" borderId="25" xfId="52" applyFont="1" applyFill="1" applyBorder="1" applyAlignment="1" applyProtection="1">
      <alignment horizontal="center" vertical="center" wrapText="1"/>
      <protection locked="0"/>
    </xf>
    <xf numFmtId="0" fontId="50" fillId="0" borderId="25" xfId="0" applyFont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7" xfId="53"/>
    <cellStyle name="Обычный_Журнал учета проверок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2.00390625" style="21" bestFit="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8" width="8.8515625" style="21" customWidth="1"/>
    <col min="9" max="9" width="11.421875" style="21" bestFit="1" customWidth="1"/>
    <col min="10" max="10" width="9.421875" style="21" bestFit="1" customWidth="1"/>
    <col min="11" max="16384" width="9.140625" style="21" customWidth="1"/>
  </cols>
  <sheetData>
    <row r="1" spans="1:11" ht="12.75">
      <c r="A1" s="50" t="s">
        <v>7</v>
      </c>
      <c r="B1" s="50" t="s">
        <v>4</v>
      </c>
      <c r="C1" s="50" t="s">
        <v>3</v>
      </c>
      <c r="D1" s="50" t="s">
        <v>0</v>
      </c>
      <c r="E1" s="50" t="s">
        <v>1</v>
      </c>
      <c r="F1" s="50" t="s">
        <v>5</v>
      </c>
      <c r="G1" s="50" t="s">
        <v>2</v>
      </c>
      <c r="H1" s="22"/>
      <c r="I1" s="23" t="s">
        <v>11</v>
      </c>
      <c r="J1" s="23" t="s">
        <v>14</v>
      </c>
      <c r="K1" s="23" t="s">
        <v>6</v>
      </c>
    </row>
    <row r="2" spans="1:11" ht="12.75">
      <c r="A2" s="50"/>
      <c r="B2" s="50"/>
      <c r="C2" s="50"/>
      <c r="D2" s="50"/>
      <c r="E2" s="50"/>
      <c r="F2" s="50"/>
      <c r="G2" s="50"/>
      <c r="H2" s="22"/>
      <c r="I2" s="23" t="s">
        <v>12</v>
      </c>
      <c r="J2" s="23" t="s">
        <v>19</v>
      </c>
      <c r="K2" s="23"/>
    </row>
    <row r="3" spans="1:8" ht="12.75">
      <c r="A3" s="50"/>
      <c r="B3" s="50"/>
      <c r="C3" s="50"/>
      <c r="D3" s="50"/>
      <c r="E3" s="50"/>
      <c r="F3" s="50"/>
      <c r="G3" s="50"/>
      <c r="H3" s="22"/>
    </row>
    <row r="4" spans="1:7" ht="38.25">
      <c r="A4" s="27" t="s">
        <v>20</v>
      </c>
      <c r="B4" s="27" t="s">
        <v>21</v>
      </c>
      <c r="C4" s="27" t="s">
        <v>22</v>
      </c>
      <c r="D4" s="27" t="s">
        <v>11</v>
      </c>
      <c r="E4" s="27"/>
      <c r="F4" s="27" t="s">
        <v>14</v>
      </c>
      <c r="G4" s="27" t="s">
        <v>6</v>
      </c>
    </row>
    <row r="5" spans="1:7" ht="25.5">
      <c r="A5" s="27" t="s">
        <v>23</v>
      </c>
      <c r="B5" s="27" t="s">
        <v>24</v>
      </c>
      <c r="C5" s="27" t="s">
        <v>25</v>
      </c>
      <c r="D5" s="27" t="s">
        <v>12</v>
      </c>
      <c r="E5" s="27" t="s">
        <v>26</v>
      </c>
      <c r="F5" s="27" t="s">
        <v>14</v>
      </c>
      <c r="G5" s="27" t="s">
        <v>6</v>
      </c>
    </row>
    <row r="6" spans="1:7" ht="25.5">
      <c r="A6" s="27" t="s">
        <v>23</v>
      </c>
      <c r="B6" s="27" t="s">
        <v>27</v>
      </c>
      <c r="C6" s="27" t="s">
        <v>25</v>
      </c>
      <c r="D6" s="27" t="s">
        <v>12</v>
      </c>
      <c r="E6" s="27" t="s">
        <v>26</v>
      </c>
      <c r="F6" s="27" t="s">
        <v>19</v>
      </c>
      <c r="G6" s="27"/>
    </row>
    <row r="7" spans="1:7" ht="25.5">
      <c r="A7" s="27" t="s">
        <v>28</v>
      </c>
      <c r="B7" s="27" t="s">
        <v>29</v>
      </c>
      <c r="C7" s="27" t="s">
        <v>30</v>
      </c>
      <c r="D7" s="27" t="s">
        <v>12</v>
      </c>
      <c r="E7" s="27" t="s">
        <v>31</v>
      </c>
      <c r="F7" s="27" t="s">
        <v>19</v>
      </c>
      <c r="G7" s="27"/>
    </row>
    <row r="8" spans="1:7" ht="25.5">
      <c r="A8" s="28" t="s">
        <v>32</v>
      </c>
      <c r="B8" s="29" t="s">
        <v>33</v>
      </c>
      <c r="C8" s="28" t="s">
        <v>34</v>
      </c>
      <c r="D8" s="29" t="s">
        <v>11</v>
      </c>
      <c r="E8" s="29"/>
      <c r="F8" s="30" t="s">
        <v>19</v>
      </c>
      <c r="G8" s="30" t="s">
        <v>6</v>
      </c>
    </row>
    <row r="9" spans="1:7" ht="25.5">
      <c r="A9" s="28" t="s">
        <v>32</v>
      </c>
      <c r="B9" s="29" t="s">
        <v>35</v>
      </c>
      <c r="C9" s="28" t="s">
        <v>36</v>
      </c>
      <c r="D9" s="29" t="s">
        <v>11</v>
      </c>
      <c r="E9" s="29"/>
      <c r="F9" s="30" t="s">
        <v>14</v>
      </c>
      <c r="G9" s="30" t="s">
        <v>6</v>
      </c>
    </row>
    <row r="10" spans="1:7" ht="25.5">
      <c r="A10" s="28" t="s">
        <v>37</v>
      </c>
      <c r="B10" s="29" t="s">
        <v>38</v>
      </c>
      <c r="C10" s="28" t="s">
        <v>39</v>
      </c>
      <c r="D10" s="29" t="s">
        <v>40</v>
      </c>
      <c r="E10" s="29" t="s">
        <v>41</v>
      </c>
      <c r="F10" s="30" t="s">
        <v>19</v>
      </c>
      <c r="G10" s="30"/>
    </row>
    <row r="11" spans="1:7" ht="25.5">
      <c r="A11" s="28" t="s">
        <v>32</v>
      </c>
      <c r="B11" s="29" t="s">
        <v>42</v>
      </c>
      <c r="C11" s="28" t="s">
        <v>43</v>
      </c>
      <c r="D11" s="29" t="s">
        <v>11</v>
      </c>
      <c r="E11" s="29"/>
      <c r="F11" s="30" t="s">
        <v>19</v>
      </c>
      <c r="G11" s="30" t="s">
        <v>6</v>
      </c>
    </row>
    <row r="12" spans="1:7" ht="12.75">
      <c r="A12" s="28" t="s">
        <v>32</v>
      </c>
      <c r="B12" s="29" t="s">
        <v>44</v>
      </c>
      <c r="C12" s="28" t="s">
        <v>45</v>
      </c>
      <c r="D12" s="29" t="s">
        <v>40</v>
      </c>
      <c r="E12" s="29" t="s">
        <v>41</v>
      </c>
      <c r="F12" s="30" t="s">
        <v>19</v>
      </c>
      <c r="G12" s="30" t="s">
        <v>6</v>
      </c>
    </row>
    <row r="13" spans="1:7" ht="12.75">
      <c r="A13" s="28" t="s">
        <v>32</v>
      </c>
      <c r="B13" s="29" t="s">
        <v>46</v>
      </c>
      <c r="C13" s="28" t="s">
        <v>47</v>
      </c>
      <c r="D13" s="29" t="s">
        <v>40</v>
      </c>
      <c r="E13" s="29" t="s">
        <v>48</v>
      </c>
      <c r="F13" s="30" t="s">
        <v>19</v>
      </c>
      <c r="G13" s="30"/>
    </row>
    <row r="14" spans="1:7" ht="51">
      <c r="A14" s="31" t="s">
        <v>49</v>
      </c>
      <c r="B14" s="32" t="s">
        <v>50</v>
      </c>
      <c r="C14" s="33" t="s">
        <v>51</v>
      </c>
      <c r="D14" s="32" t="s">
        <v>11</v>
      </c>
      <c r="E14" s="33"/>
      <c r="F14" s="34" t="s">
        <v>14</v>
      </c>
      <c r="G14" s="31" t="s">
        <v>52</v>
      </c>
    </row>
    <row r="15" spans="1:7" ht="38.25">
      <c r="A15" s="31" t="s">
        <v>49</v>
      </c>
      <c r="B15" s="32" t="s">
        <v>53</v>
      </c>
      <c r="C15" s="33" t="s">
        <v>54</v>
      </c>
      <c r="D15" s="32" t="s">
        <v>11</v>
      </c>
      <c r="E15" s="33"/>
      <c r="F15" s="34" t="s">
        <v>14</v>
      </c>
      <c r="G15" s="31" t="s">
        <v>52</v>
      </c>
    </row>
    <row r="16" spans="1:7" ht="63.75">
      <c r="A16" s="35" t="s">
        <v>55</v>
      </c>
      <c r="B16" s="35" t="s">
        <v>56</v>
      </c>
      <c r="C16" s="33" t="s">
        <v>57</v>
      </c>
      <c r="D16" s="36" t="s">
        <v>11</v>
      </c>
      <c r="E16" s="33"/>
      <c r="F16" s="35" t="s">
        <v>58</v>
      </c>
      <c r="G16" s="31" t="s">
        <v>52</v>
      </c>
    </row>
    <row r="17" spans="1:7" ht="63.75">
      <c r="A17" s="35" t="s">
        <v>59</v>
      </c>
      <c r="B17" s="35" t="s">
        <v>60</v>
      </c>
      <c r="C17" s="33" t="s">
        <v>61</v>
      </c>
      <c r="D17" s="36" t="s">
        <v>11</v>
      </c>
      <c r="E17" s="33"/>
      <c r="F17" s="35" t="s">
        <v>58</v>
      </c>
      <c r="G17" s="31" t="s">
        <v>52</v>
      </c>
    </row>
    <row r="18" spans="1:7" ht="63.75">
      <c r="A18" s="31" t="s">
        <v>59</v>
      </c>
      <c r="B18" s="32" t="s">
        <v>62</v>
      </c>
      <c r="C18" s="33" t="s">
        <v>63</v>
      </c>
      <c r="D18" s="32" t="s">
        <v>11</v>
      </c>
      <c r="E18" s="33"/>
      <c r="F18" s="34" t="s">
        <v>58</v>
      </c>
      <c r="G18" s="31" t="s">
        <v>52</v>
      </c>
    </row>
    <row r="19" spans="1:7" ht="76.5">
      <c r="A19" s="31" t="s">
        <v>55</v>
      </c>
      <c r="B19" s="32" t="s">
        <v>64</v>
      </c>
      <c r="C19" s="33" t="s">
        <v>65</v>
      </c>
      <c r="D19" s="37" t="s">
        <v>12</v>
      </c>
      <c r="E19" s="33" t="s">
        <v>66</v>
      </c>
      <c r="F19" s="34" t="s">
        <v>58</v>
      </c>
      <c r="G19" s="31" t="s">
        <v>52</v>
      </c>
    </row>
    <row r="20" spans="1:7" ht="38.25">
      <c r="A20" s="31" t="s">
        <v>67</v>
      </c>
      <c r="B20" s="31" t="s">
        <v>68</v>
      </c>
      <c r="C20" s="33" t="s">
        <v>69</v>
      </c>
      <c r="D20" s="37" t="s">
        <v>12</v>
      </c>
      <c r="E20" s="33" t="s">
        <v>70</v>
      </c>
      <c r="F20" s="34" t="s">
        <v>58</v>
      </c>
      <c r="G20" s="31"/>
    </row>
    <row r="21" spans="1:7" ht="51">
      <c r="A21" s="31" t="s">
        <v>67</v>
      </c>
      <c r="B21" s="33" t="s">
        <v>71</v>
      </c>
      <c r="C21" s="33" t="s">
        <v>72</v>
      </c>
      <c r="D21" s="32" t="s">
        <v>11</v>
      </c>
      <c r="E21" s="33"/>
      <c r="F21" s="34" t="s">
        <v>58</v>
      </c>
      <c r="G21" s="31" t="s">
        <v>52</v>
      </c>
    </row>
    <row r="22" spans="1:7" ht="51">
      <c r="A22" s="31" t="s">
        <v>67</v>
      </c>
      <c r="B22" s="32" t="s">
        <v>73</v>
      </c>
      <c r="C22" s="33" t="s">
        <v>74</v>
      </c>
      <c r="D22" s="32" t="s">
        <v>11</v>
      </c>
      <c r="E22" s="33"/>
      <c r="F22" s="34" t="s">
        <v>58</v>
      </c>
      <c r="G22" s="31" t="s">
        <v>52</v>
      </c>
    </row>
    <row r="23" spans="1:7" ht="38.25">
      <c r="A23" s="31" t="s">
        <v>67</v>
      </c>
      <c r="B23" s="32" t="s">
        <v>75</v>
      </c>
      <c r="C23" s="33" t="s">
        <v>76</v>
      </c>
      <c r="D23" s="32" t="s">
        <v>11</v>
      </c>
      <c r="E23" s="33"/>
      <c r="F23" s="34" t="s">
        <v>58</v>
      </c>
      <c r="G23" s="31" t="s">
        <v>52</v>
      </c>
    </row>
    <row r="24" spans="1:7" ht="38.25">
      <c r="A24" s="35" t="s">
        <v>67</v>
      </c>
      <c r="B24" s="35" t="s">
        <v>77</v>
      </c>
      <c r="C24" s="33" t="s">
        <v>78</v>
      </c>
      <c r="D24" s="36" t="s">
        <v>11</v>
      </c>
      <c r="E24" s="33"/>
      <c r="F24" s="35" t="s">
        <v>58</v>
      </c>
      <c r="G24" s="31" t="s">
        <v>52</v>
      </c>
    </row>
    <row r="25" spans="1:7" ht="63.75">
      <c r="A25" s="31" t="s">
        <v>67</v>
      </c>
      <c r="B25" s="32" t="s">
        <v>79</v>
      </c>
      <c r="C25" s="33" t="s">
        <v>80</v>
      </c>
      <c r="D25" s="32" t="s">
        <v>11</v>
      </c>
      <c r="E25" s="33"/>
      <c r="F25" s="34" t="s">
        <v>14</v>
      </c>
      <c r="G25" s="31" t="s">
        <v>52</v>
      </c>
    </row>
    <row r="26" spans="1:7" ht="51">
      <c r="A26" s="31" t="s">
        <v>67</v>
      </c>
      <c r="B26" s="32" t="s">
        <v>81</v>
      </c>
      <c r="C26" s="33" t="s">
        <v>82</v>
      </c>
      <c r="D26" s="32" t="s">
        <v>11</v>
      </c>
      <c r="E26" s="33"/>
      <c r="F26" s="34" t="s">
        <v>14</v>
      </c>
      <c r="G26" s="31" t="s">
        <v>52</v>
      </c>
    </row>
    <row r="27" spans="1:7" ht="51">
      <c r="A27" s="31" t="s">
        <v>67</v>
      </c>
      <c r="B27" s="32" t="s">
        <v>83</v>
      </c>
      <c r="C27" s="33" t="s">
        <v>84</v>
      </c>
      <c r="D27" s="32" t="s">
        <v>11</v>
      </c>
      <c r="E27" s="33"/>
      <c r="F27" s="34" t="s">
        <v>14</v>
      </c>
      <c r="G27" s="31" t="s">
        <v>52</v>
      </c>
    </row>
    <row r="28" spans="1:7" ht="51">
      <c r="A28" s="35" t="s">
        <v>85</v>
      </c>
      <c r="B28" s="35" t="s">
        <v>86</v>
      </c>
      <c r="C28" s="33" t="s">
        <v>87</v>
      </c>
      <c r="D28" s="36" t="s">
        <v>11</v>
      </c>
      <c r="E28" s="33"/>
      <c r="F28" s="35" t="s">
        <v>14</v>
      </c>
      <c r="G28" s="31" t="s">
        <v>52</v>
      </c>
    </row>
    <row r="29" spans="1:7" ht="76.5">
      <c r="A29" s="31" t="s">
        <v>85</v>
      </c>
      <c r="B29" s="32" t="s">
        <v>88</v>
      </c>
      <c r="C29" s="33" t="s">
        <v>89</v>
      </c>
      <c r="D29" s="32" t="s">
        <v>11</v>
      </c>
      <c r="E29" s="33"/>
      <c r="F29" s="34" t="s">
        <v>14</v>
      </c>
      <c r="G29" s="31" t="s">
        <v>52</v>
      </c>
    </row>
    <row r="30" spans="1:7" ht="63.75">
      <c r="A30" s="35" t="s">
        <v>85</v>
      </c>
      <c r="B30" s="35" t="s">
        <v>90</v>
      </c>
      <c r="C30" s="33" t="s">
        <v>91</v>
      </c>
      <c r="D30" s="36" t="s">
        <v>11</v>
      </c>
      <c r="E30" s="33"/>
      <c r="F30" s="35" t="s">
        <v>58</v>
      </c>
      <c r="G30" s="31" t="s">
        <v>52</v>
      </c>
    </row>
    <row r="31" spans="1:7" ht="76.5">
      <c r="A31" s="35" t="s">
        <v>85</v>
      </c>
      <c r="B31" s="35" t="s">
        <v>92</v>
      </c>
      <c r="C31" s="33" t="s">
        <v>93</v>
      </c>
      <c r="D31" s="36" t="s">
        <v>11</v>
      </c>
      <c r="E31" s="33"/>
      <c r="F31" s="35" t="s">
        <v>58</v>
      </c>
      <c r="G31" s="31" t="s">
        <v>52</v>
      </c>
    </row>
    <row r="32" spans="1:7" ht="76.5">
      <c r="A32" s="31" t="s">
        <v>85</v>
      </c>
      <c r="B32" s="37" t="s">
        <v>94</v>
      </c>
      <c r="C32" s="33" t="s">
        <v>95</v>
      </c>
      <c r="D32" s="32" t="s">
        <v>11</v>
      </c>
      <c r="E32" s="33"/>
      <c r="F32" s="34" t="s">
        <v>58</v>
      </c>
      <c r="G32" s="31" t="s">
        <v>52</v>
      </c>
    </row>
    <row r="33" spans="1:7" ht="76.5">
      <c r="A33" s="31" t="s">
        <v>85</v>
      </c>
      <c r="B33" s="32" t="s">
        <v>96</v>
      </c>
      <c r="C33" s="33" t="s">
        <v>97</v>
      </c>
      <c r="D33" s="32" t="s">
        <v>11</v>
      </c>
      <c r="E33" s="33"/>
      <c r="F33" s="34" t="s">
        <v>58</v>
      </c>
      <c r="G33" s="31" t="s">
        <v>52</v>
      </c>
    </row>
    <row r="34" spans="1:7" ht="76.5">
      <c r="A34" s="31" t="s">
        <v>85</v>
      </c>
      <c r="B34" s="32" t="s">
        <v>98</v>
      </c>
      <c r="C34" s="33" t="s">
        <v>99</v>
      </c>
      <c r="D34" s="32" t="s">
        <v>11</v>
      </c>
      <c r="E34" s="33"/>
      <c r="F34" s="34" t="s">
        <v>58</v>
      </c>
      <c r="G34" s="31"/>
    </row>
    <row r="35" spans="1:7" ht="76.5">
      <c r="A35" s="31" t="s">
        <v>85</v>
      </c>
      <c r="B35" s="31" t="s">
        <v>100</v>
      </c>
      <c r="C35" s="33" t="s">
        <v>101</v>
      </c>
      <c r="D35" s="37" t="s">
        <v>11</v>
      </c>
      <c r="E35" s="33"/>
      <c r="F35" s="34" t="s">
        <v>58</v>
      </c>
      <c r="G35" s="31"/>
    </row>
    <row r="36" spans="1:7" ht="76.5">
      <c r="A36" s="35" t="s">
        <v>85</v>
      </c>
      <c r="B36" s="35" t="s">
        <v>102</v>
      </c>
      <c r="C36" s="33" t="s">
        <v>103</v>
      </c>
      <c r="D36" s="36" t="s">
        <v>11</v>
      </c>
      <c r="E36" s="33"/>
      <c r="F36" s="35" t="s">
        <v>58</v>
      </c>
      <c r="G36" s="31" t="s">
        <v>52</v>
      </c>
    </row>
    <row r="37" spans="1:7" ht="76.5">
      <c r="A37" s="35" t="s">
        <v>85</v>
      </c>
      <c r="B37" s="35" t="s">
        <v>104</v>
      </c>
      <c r="C37" s="33" t="s">
        <v>105</v>
      </c>
      <c r="D37" s="36" t="s">
        <v>11</v>
      </c>
      <c r="E37" s="33"/>
      <c r="F37" s="35" t="s">
        <v>58</v>
      </c>
      <c r="G37" s="31" t="s">
        <v>52</v>
      </c>
    </row>
    <row r="38" spans="1:7" ht="76.5">
      <c r="A38" s="31" t="s">
        <v>85</v>
      </c>
      <c r="B38" s="33" t="s">
        <v>106</v>
      </c>
      <c r="C38" s="33" t="s">
        <v>107</v>
      </c>
      <c r="D38" s="32" t="s">
        <v>11</v>
      </c>
      <c r="E38" s="33"/>
      <c r="F38" s="34" t="s">
        <v>58</v>
      </c>
      <c r="G38" s="31" t="s">
        <v>52</v>
      </c>
    </row>
    <row r="39" spans="1:7" ht="76.5">
      <c r="A39" s="31" t="s">
        <v>85</v>
      </c>
      <c r="B39" s="37" t="s">
        <v>108</v>
      </c>
      <c r="C39" s="33" t="s">
        <v>109</v>
      </c>
      <c r="D39" s="32" t="s">
        <v>11</v>
      </c>
      <c r="E39" s="33"/>
      <c r="F39" s="34" t="s">
        <v>58</v>
      </c>
      <c r="G39" s="31" t="s">
        <v>52</v>
      </c>
    </row>
    <row r="40" spans="1:7" ht="51">
      <c r="A40" s="31" t="s">
        <v>85</v>
      </c>
      <c r="B40" s="32" t="s">
        <v>110</v>
      </c>
      <c r="C40" s="33" t="s">
        <v>111</v>
      </c>
      <c r="D40" s="37" t="s">
        <v>12</v>
      </c>
      <c r="E40" s="33" t="s">
        <v>66</v>
      </c>
      <c r="F40" s="34" t="s">
        <v>14</v>
      </c>
      <c r="G40" s="31" t="s">
        <v>52</v>
      </c>
    </row>
    <row r="41" spans="1:7" ht="38.25">
      <c r="A41" s="27" t="s">
        <v>112</v>
      </c>
      <c r="B41" s="27" t="s">
        <v>113</v>
      </c>
      <c r="C41" s="27" t="s">
        <v>114</v>
      </c>
      <c r="D41" s="27" t="s">
        <v>12</v>
      </c>
      <c r="E41" s="27" t="s">
        <v>115</v>
      </c>
      <c r="F41" s="27" t="s">
        <v>19</v>
      </c>
      <c r="G41" s="27"/>
    </row>
    <row r="42" spans="1:7" ht="25.5">
      <c r="A42" s="27" t="s">
        <v>112</v>
      </c>
      <c r="B42" s="27" t="s">
        <v>116</v>
      </c>
      <c r="C42" s="27" t="s">
        <v>117</v>
      </c>
      <c r="D42" s="27" t="s">
        <v>12</v>
      </c>
      <c r="E42" s="27" t="s">
        <v>118</v>
      </c>
      <c r="F42" s="27" t="s">
        <v>19</v>
      </c>
      <c r="G42" s="27" t="s">
        <v>6</v>
      </c>
    </row>
    <row r="43" spans="1:7" ht="25.5">
      <c r="A43" s="27" t="s">
        <v>112</v>
      </c>
      <c r="B43" s="27" t="s">
        <v>119</v>
      </c>
      <c r="C43" s="27" t="s">
        <v>120</v>
      </c>
      <c r="D43" s="27" t="s">
        <v>12</v>
      </c>
      <c r="E43" s="27" t="s">
        <v>115</v>
      </c>
      <c r="F43" s="27" t="s">
        <v>19</v>
      </c>
      <c r="G43" s="27"/>
    </row>
    <row r="44" spans="1:7" ht="76.5">
      <c r="A44" s="27"/>
      <c r="B44" s="27" t="s">
        <v>121</v>
      </c>
      <c r="C44" s="27" t="s">
        <v>122</v>
      </c>
      <c r="D44" s="27" t="s">
        <v>12</v>
      </c>
      <c r="E44" s="27" t="s">
        <v>123</v>
      </c>
      <c r="F44" s="27" t="s">
        <v>19</v>
      </c>
      <c r="G44" s="27"/>
    </row>
    <row r="45" spans="1:7" ht="12.75">
      <c r="A45" s="27" t="s">
        <v>124</v>
      </c>
      <c r="B45" s="27" t="s">
        <v>125</v>
      </c>
      <c r="C45" s="27" t="s">
        <v>126</v>
      </c>
      <c r="D45" s="27" t="s">
        <v>11</v>
      </c>
      <c r="E45" s="27"/>
      <c r="F45" s="27" t="s">
        <v>14</v>
      </c>
      <c r="G45" s="27" t="s">
        <v>6</v>
      </c>
    </row>
    <row r="46" spans="1:7" ht="25.5">
      <c r="A46" s="27" t="s">
        <v>127</v>
      </c>
      <c r="B46" s="27" t="s">
        <v>128</v>
      </c>
      <c r="C46" s="27" t="s">
        <v>129</v>
      </c>
      <c r="D46" s="27" t="s">
        <v>11</v>
      </c>
      <c r="E46" s="27"/>
      <c r="F46" s="27" t="s">
        <v>14</v>
      </c>
      <c r="G46" s="27" t="s">
        <v>6</v>
      </c>
    </row>
    <row r="47" spans="1:7" ht="63.75">
      <c r="A47" s="27" t="s">
        <v>124</v>
      </c>
      <c r="B47" s="38" t="s">
        <v>130</v>
      </c>
      <c r="C47" s="38" t="s">
        <v>131</v>
      </c>
      <c r="D47" s="39" t="s">
        <v>11</v>
      </c>
      <c r="E47" s="39"/>
      <c r="F47" s="39" t="s">
        <v>14</v>
      </c>
      <c r="G47" s="39" t="s">
        <v>6</v>
      </c>
    </row>
    <row r="48" spans="1:7" ht="51">
      <c r="A48" s="27" t="s">
        <v>124</v>
      </c>
      <c r="B48" s="27" t="s">
        <v>132</v>
      </c>
      <c r="C48" s="38" t="s">
        <v>133</v>
      </c>
      <c r="D48" s="39" t="s">
        <v>11</v>
      </c>
      <c r="E48" s="39"/>
      <c r="F48" s="39" t="s">
        <v>14</v>
      </c>
      <c r="G48" s="39" t="s">
        <v>6</v>
      </c>
    </row>
    <row r="49" spans="1:7" ht="76.5">
      <c r="A49" s="27" t="s">
        <v>124</v>
      </c>
      <c r="B49" s="27" t="s">
        <v>134</v>
      </c>
      <c r="C49" s="27" t="s">
        <v>135</v>
      </c>
      <c r="D49" s="39" t="s">
        <v>11</v>
      </c>
      <c r="E49" s="39"/>
      <c r="F49" s="39" t="s">
        <v>14</v>
      </c>
      <c r="G49" s="39" t="s">
        <v>6</v>
      </c>
    </row>
    <row r="50" spans="1:7" ht="89.25">
      <c r="A50" s="27" t="s">
        <v>124</v>
      </c>
      <c r="B50" s="27" t="s">
        <v>136</v>
      </c>
      <c r="C50" s="38" t="s">
        <v>133</v>
      </c>
      <c r="D50" s="39" t="s">
        <v>11</v>
      </c>
      <c r="E50" s="39"/>
      <c r="F50" s="39" t="s">
        <v>14</v>
      </c>
      <c r="G50" s="39" t="s">
        <v>6</v>
      </c>
    </row>
    <row r="51" spans="1:7" ht="51">
      <c r="A51" s="27" t="s">
        <v>124</v>
      </c>
      <c r="B51" s="27" t="s">
        <v>137</v>
      </c>
      <c r="C51" s="38" t="s">
        <v>133</v>
      </c>
      <c r="D51" s="39" t="s">
        <v>11</v>
      </c>
      <c r="E51" s="39"/>
      <c r="F51" s="39" t="s">
        <v>14</v>
      </c>
      <c r="G51" s="39" t="s">
        <v>6</v>
      </c>
    </row>
    <row r="52" spans="1:7" ht="76.5">
      <c r="A52" s="27" t="s">
        <v>124</v>
      </c>
      <c r="B52" s="27" t="s">
        <v>138</v>
      </c>
      <c r="C52" s="38" t="s">
        <v>133</v>
      </c>
      <c r="D52" s="39" t="s">
        <v>11</v>
      </c>
      <c r="E52" s="39"/>
      <c r="F52" s="39" t="s">
        <v>14</v>
      </c>
      <c r="G52" s="39" t="s">
        <v>6</v>
      </c>
    </row>
    <row r="53" spans="1:7" ht="76.5">
      <c r="A53" s="27" t="s">
        <v>124</v>
      </c>
      <c r="B53" s="27" t="s">
        <v>139</v>
      </c>
      <c r="C53" s="38" t="s">
        <v>133</v>
      </c>
      <c r="D53" s="39" t="s">
        <v>11</v>
      </c>
      <c r="E53" s="39"/>
      <c r="F53" s="39" t="s">
        <v>14</v>
      </c>
      <c r="G53" s="39" t="s">
        <v>6</v>
      </c>
    </row>
    <row r="54" spans="1:7" ht="89.25">
      <c r="A54" s="27" t="s">
        <v>124</v>
      </c>
      <c r="B54" s="27" t="s">
        <v>140</v>
      </c>
      <c r="C54" s="38" t="s">
        <v>133</v>
      </c>
      <c r="D54" s="39" t="s">
        <v>11</v>
      </c>
      <c r="E54" s="39"/>
      <c r="F54" s="39" t="s">
        <v>14</v>
      </c>
      <c r="G54" s="39" t="s">
        <v>6</v>
      </c>
    </row>
    <row r="55" spans="1:7" ht="38.25">
      <c r="A55" s="27" t="s">
        <v>124</v>
      </c>
      <c r="B55" s="27" t="s">
        <v>141</v>
      </c>
      <c r="C55" s="38" t="s">
        <v>133</v>
      </c>
      <c r="D55" s="39" t="s">
        <v>11</v>
      </c>
      <c r="E55" s="39"/>
      <c r="F55" s="39" t="s">
        <v>14</v>
      </c>
      <c r="G55" s="39" t="s">
        <v>6</v>
      </c>
    </row>
    <row r="56" spans="1:7" ht="76.5">
      <c r="A56" s="27" t="s">
        <v>124</v>
      </c>
      <c r="B56" s="27" t="s">
        <v>142</v>
      </c>
      <c r="C56" s="38" t="s">
        <v>133</v>
      </c>
      <c r="D56" s="39" t="s">
        <v>11</v>
      </c>
      <c r="E56" s="39"/>
      <c r="F56" s="39" t="s">
        <v>14</v>
      </c>
      <c r="G56" s="39" t="s">
        <v>6</v>
      </c>
    </row>
    <row r="57" spans="1:7" ht="51">
      <c r="A57" s="27" t="s">
        <v>124</v>
      </c>
      <c r="B57" s="27" t="s">
        <v>143</v>
      </c>
      <c r="C57" s="38" t="s">
        <v>133</v>
      </c>
      <c r="D57" s="39" t="s">
        <v>11</v>
      </c>
      <c r="E57" s="39"/>
      <c r="F57" s="39" t="s">
        <v>14</v>
      </c>
      <c r="G57" s="39" t="s">
        <v>6</v>
      </c>
    </row>
    <row r="58" spans="1:7" ht="51">
      <c r="A58" s="27" t="s">
        <v>124</v>
      </c>
      <c r="B58" s="27" t="s">
        <v>144</v>
      </c>
      <c r="C58" s="39" t="s">
        <v>145</v>
      </c>
      <c r="D58" s="39" t="s">
        <v>11</v>
      </c>
      <c r="E58" s="39"/>
      <c r="F58" s="39" t="s">
        <v>14</v>
      </c>
      <c r="G58" s="39" t="s">
        <v>6</v>
      </c>
    </row>
    <row r="59" spans="1:7" ht="51">
      <c r="A59" s="27" t="s">
        <v>124</v>
      </c>
      <c r="B59" s="27" t="s">
        <v>146</v>
      </c>
      <c r="C59" s="27" t="s">
        <v>147</v>
      </c>
      <c r="D59" s="39" t="s">
        <v>11</v>
      </c>
      <c r="E59" s="39"/>
      <c r="F59" s="39" t="s">
        <v>14</v>
      </c>
      <c r="G59" s="39" t="s">
        <v>6</v>
      </c>
    </row>
    <row r="60" spans="1:7" ht="51">
      <c r="A60" s="27" t="s">
        <v>124</v>
      </c>
      <c r="B60" s="27" t="s">
        <v>148</v>
      </c>
      <c r="C60" s="27" t="s">
        <v>149</v>
      </c>
      <c r="D60" s="39" t="s">
        <v>11</v>
      </c>
      <c r="E60" s="39"/>
      <c r="F60" s="39" t="s">
        <v>14</v>
      </c>
      <c r="G60" s="39" t="s">
        <v>6</v>
      </c>
    </row>
    <row r="61" spans="1:7" ht="51">
      <c r="A61" s="27" t="s">
        <v>124</v>
      </c>
      <c r="B61" s="27" t="s">
        <v>150</v>
      </c>
      <c r="C61" s="27" t="s">
        <v>151</v>
      </c>
      <c r="D61" s="39" t="s">
        <v>11</v>
      </c>
      <c r="E61" s="39"/>
      <c r="F61" s="39" t="s">
        <v>14</v>
      </c>
      <c r="G61" s="39" t="s">
        <v>6</v>
      </c>
    </row>
    <row r="62" spans="1:7" ht="51">
      <c r="A62" s="27" t="s">
        <v>124</v>
      </c>
      <c r="B62" s="27" t="s">
        <v>152</v>
      </c>
      <c r="C62" s="27" t="s">
        <v>153</v>
      </c>
      <c r="D62" s="39" t="s">
        <v>11</v>
      </c>
      <c r="E62" s="39"/>
      <c r="F62" s="39" t="s">
        <v>14</v>
      </c>
      <c r="G62" s="39" t="s">
        <v>6</v>
      </c>
    </row>
    <row r="63" spans="1:7" ht="51">
      <c r="A63" s="27" t="s">
        <v>124</v>
      </c>
      <c r="B63" s="27" t="s">
        <v>154</v>
      </c>
      <c r="C63" s="27" t="s">
        <v>155</v>
      </c>
      <c r="D63" s="39" t="s">
        <v>11</v>
      </c>
      <c r="E63" s="39"/>
      <c r="F63" s="39" t="s">
        <v>14</v>
      </c>
      <c r="G63" s="39" t="s">
        <v>6</v>
      </c>
    </row>
    <row r="64" spans="1:7" ht="51">
      <c r="A64" s="27" t="s">
        <v>124</v>
      </c>
      <c r="B64" s="27" t="s">
        <v>156</v>
      </c>
      <c r="C64" s="27" t="s">
        <v>157</v>
      </c>
      <c r="D64" s="39" t="s">
        <v>11</v>
      </c>
      <c r="E64" s="39"/>
      <c r="F64" s="39" t="s">
        <v>14</v>
      </c>
      <c r="G64" s="39" t="s">
        <v>6</v>
      </c>
    </row>
    <row r="65" spans="1:7" ht="51">
      <c r="A65" s="27" t="s">
        <v>124</v>
      </c>
      <c r="B65" s="27" t="s">
        <v>158</v>
      </c>
      <c r="C65" s="27" t="s">
        <v>159</v>
      </c>
      <c r="D65" s="39" t="s">
        <v>11</v>
      </c>
      <c r="E65" s="39"/>
      <c r="F65" s="39" t="s">
        <v>14</v>
      </c>
      <c r="G65" s="39" t="s">
        <v>6</v>
      </c>
    </row>
    <row r="66" spans="1:7" ht="51">
      <c r="A66" s="27" t="s">
        <v>124</v>
      </c>
      <c r="B66" s="27" t="s">
        <v>160</v>
      </c>
      <c r="C66" s="27" t="s">
        <v>161</v>
      </c>
      <c r="D66" s="39" t="s">
        <v>11</v>
      </c>
      <c r="E66" s="39"/>
      <c r="F66" s="39" t="s">
        <v>19</v>
      </c>
      <c r="G66" s="39"/>
    </row>
    <row r="67" spans="1:7" ht="51">
      <c r="A67" s="27" t="s">
        <v>124</v>
      </c>
      <c r="B67" s="27" t="s">
        <v>162</v>
      </c>
      <c r="C67" s="27" t="s">
        <v>163</v>
      </c>
      <c r="D67" s="39" t="s">
        <v>11</v>
      </c>
      <c r="E67" s="39"/>
      <c r="F67" s="39" t="s">
        <v>14</v>
      </c>
      <c r="G67" s="39" t="s">
        <v>6</v>
      </c>
    </row>
    <row r="68" spans="1:7" ht="76.5">
      <c r="A68" s="27" t="s">
        <v>124</v>
      </c>
      <c r="B68" s="27" t="s">
        <v>164</v>
      </c>
      <c r="C68" s="27" t="s">
        <v>165</v>
      </c>
      <c r="D68" s="39" t="s">
        <v>11</v>
      </c>
      <c r="E68" s="39"/>
      <c r="F68" s="39" t="s">
        <v>14</v>
      </c>
      <c r="G68" s="39" t="s">
        <v>6</v>
      </c>
    </row>
    <row r="69" spans="1:7" ht="51">
      <c r="A69" s="27" t="s">
        <v>124</v>
      </c>
      <c r="B69" s="27" t="s">
        <v>166</v>
      </c>
      <c r="C69" s="39" t="s">
        <v>167</v>
      </c>
      <c r="D69" s="39" t="s">
        <v>11</v>
      </c>
      <c r="E69" s="39"/>
      <c r="F69" s="39" t="s">
        <v>14</v>
      </c>
      <c r="G69" s="39" t="s">
        <v>6</v>
      </c>
    </row>
    <row r="70" spans="1:7" ht="89.25">
      <c r="A70" s="27" t="s">
        <v>124</v>
      </c>
      <c r="B70" s="27" t="s">
        <v>168</v>
      </c>
      <c r="C70" s="27" t="s">
        <v>169</v>
      </c>
      <c r="D70" s="39" t="s">
        <v>12</v>
      </c>
      <c r="E70" s="39" t="s">
        <v>170</v>
      </c>
      <c r="F70" s="39" t="s">
        <v>14</v>
      </c>
      <c r="G70" s="39"/>
    </row>
    <row r="71" spans="1:7" ht="51">
      <c r="A71" s="28" t="s">
        <v>171</v>
      </c>
      <c r="B71" s="40" t="s">
        <v>172</v>
      </c>
      <c r="C71" s="41" t="s">
        <v>173</v>
      </c>
      <c r="D71" s="28" t="s">
        <v>11</v>
      </c>
      <c r="E71" s="38"/>
      <c r="F71" s="38" t="s">
        <v>14</v>
      </c>
      <c r="G71" s="38" t="s">
        <v>6</v>
      </c>
    </row>
    <row r="72" spans="1:7" ht="63.75">
      <c r="A72" s="28" t="s">
        <v>171</v>
      </c>
      <c r="B72" s="40" t="s">
        <v>174</v>
      </c>
      <c r="C72" s="39" t="s">
        <v>175</v>
      </c>
      <c r="D72" s="28" t="s">
        <v>11</v>
      </c>
      <c r="E72" s="38"/>
      <c r="F72" s="38" t="s">
        <v>14</v>
      </c>
      <c r="G72" s="38" t="s">
        <v>6</v>
      </c>
    </row>
    <row r="73" spans="1:7" ht="63.75">
      <c r="A73" s="28" t="s">
        <v>176</v>
      </c>
      <c r="B73" s="40" t="s">
        <v>177</v>
      </c>
      <c r="C73" s="39" t="s">
        <v>178</v>
      </c>
      <c r="D73" s="28" t="s">
        <v>11</v>
      </c>
      <c r="E73" s="38"/>
      <c r="F73" s="38" t="s">
        <v>14</v>
      </c>
      <c r="G73" s="38" t="s">
        <v>179</v>
      </c>
    </row>
    <row r="74" spans="1:7" ht="51">
      <c r="A74" s="28" t="s">
        <v>171</v>
      </c>
      <c r="B74" s="40" t="s">
        <v>180</v>
      </c>
      <c r="C74" s="41" t="s">
        <v>181</v>
      </c>
      <c r="D74" s="28" t="s">
        <v>11</v>
      </c>
      <c r="E74" s="38"/>
      <c r="F74" s="38" t="s">
        <v>14</v>
      </c>
      <c r="G74" s="38" t="s">
        <v>179</v>
      </c>
    </row>
    <row r="75" spans="1:7" ht="51">
      <c r="A75" s="28" t="s">
        <v>171</v>
      </c>
      <c r="B75" s="40" t="s">
        <v>182</v>
      </c>
      <c r="C75" s="41" t="s">
        <v>183</v>
      </c>
      <c r="D75" s="28" t="s">
        <v>12</v>
      </c>
      <c r="E75" s="38" t="s">
        <v>48</v>
      </c>
      <c r="F75" s="38" t="s">
        <v>14</v>
      </c>
      <c r="G75" s="38" t="s">
        <v>6</v>
      </c>
    </row>
    <row r="76" spans="1:7" ht="51">
      <c r="A76" s="28" t="s">
        <v>171</v>
      </c>
      <c r="B76" s="40" t="s">
        <v>184</v>
      </c>
      <c r="C76" s="41" t="s">
        <v>185</v>
      </c>
      <c r="D76" s="28" t="s">
        <v>12</v>
      </c>
      <c r="E76" s="38" t="s">
        <v>48</v>
      </c>
      <c r="F76" s="38" t="s">
        <v>14</v>
      </c>
      <c r="G76" s="38" t="s">
        <v>6</v>
      </c>
    </row>
    <row r="77" spans="1:7" ht="140.25">
      <c r="A77" s="27" t="s">
        <v>186</v>
      </c>
      <c r="B77" s="28" t="s">
        <v>187</v>
      </c>
      <c r="C77" s="27" t="s">
        <v>188</v>
      </c>
      <c r="D77" s="27" t="s">
        <v>11</v>
      </c>
      <c r="E77" s="27"/>
      <c r="F77" s="27" t="s">
        <v>14</v>
      </c>
      <c r="G77" s="27" t="s">
        <v>6</v>
      </c>
    </row>
    <row r="78" spans="1:7" ht="191.25">
      <c r="A78" s="27" t="s">
        <v>186</v>
      </c>
      <c r="B78" s="28" t="s">
        <v>189</v>
      </c>
      <c r="C78" s="27" t="s">
        <v>190</v>
      </c>
      <c r="D78" s="27" t="s">
        <v>12</v>
      </c>
      <c r="E78" s="42" t="s">
        <v>191</v>
      </c>
      <c r="F78" s="27" t="s">
        <v>14</v>
      </c>
      <c r="G78" s="27" t="s">
        <v>6</v>
      </c>
    </row>
    <row r="79" spans="1:7" ht="191.25">
      <c r="A79" s="27" t="s">
        <v>186</v>
      </c>
      <c r="B79" s="28" t="s">
        <v>192</v>
      </c>
      <c r="C79" s="27" t="s">
        <v>193</v>
      </c>
      <c r="D79" s="27" t="s">
        <v>12</v>
      </c>
      <c r="E79" s="42" t="s">
        <v>191</v>
      </c>
      <c r="F79" s="27" t="s">
        <v>14</v>
      </c>
      <c r="G79" s="27" t="s">
        <v>6</v>
      </c>
    </row>
    <row r="80" spans="1:7" ht="127.5">
      <c r="A80" s="27" t="s">
        <v>186</v>
      </c>
      <c r="B80" s="28" t="s">
        <v>194</v>
      </c>
      <c r="C80" s="27" t="s">
        <v>195</v>
      </c>
      <c r="D80" s="27" t="s">
        <v>11</v>
      </c>
      <c r="E80" s="27"/>
      <c r="F80" s="27" t="s">
        <v>14</v>
      </c>
      <c r="G80" s="27" t="s">
        <v>6</v>
      </c>
    </row>
    <row r="81" spans="1:7" ht="38.25">
      <c r="A81" s="27" t="s">
        <v>196</v>
      </c>
      <c r="B81" s="27" t="s">
        <v>197</v>
      </c>
      <c r="C81" s="27" t="s">
        <v>198</v>
      </c>
      <c r="D81" s="27" t="s">
        <v>199</v>
      </c>
      <c r="E81" s="27" t="s">
        <v>200</v>
      </c>
      <c r="F81" s="27">
        <v>0</v>
      </c>
      <c r="G81" s="27" t="s">
        <v>6</v>
      </c>
    </row>
    <row r="82" spans="1:7" ht="51">
      <c r="A82" s="27" t="s">
        <v>201</v>
      </c>
      <c r="B82" s="27" t="s">
        <v>202</v>
      </c>
      <c r="C82" s="27" t="s">
        <v>203</v>
      </c>
      <c r="D82" s="27" t="s">
        <v>199</v>
      </c>
      <c r="E82" s="27" t="s">
        <v>200</v>
      </c>
      <c r="F82" s="27">
        <v>0</v>
      </c>
      <c r="G82" s="27" t="s">
        <v>6</v>
      </c>
    </row>
    <row r="83" spans="1:7" ht="38.25">
      <c r="A83" s="27" t="s">
        <v>204</v>
      </c>
      <c r="B83" s="27" t="s">
        <v>205</v>
      </c>
      <c r="C83" s="27" t="s">
        <v>206</v>
      </c>
      <c r="D83" s="27" t="s">
        <v>207</v>
      </c>
      <c r="E83" s="27"/>
      <c r="F83" s="27" t="s">
        <v>14</v>
      </c>
      <c r="G83" s="27" t="s">
        <v>6</v>
      </c>
    </row>
    <row r="84" spans="1:7" ht="51">
      <c r="A84" s="27" t="s">
        <v>201</v>
      </c>
      <c r="B84" s="27" t="s">
        <v>208</v>
      </c>
      <c r="C84" s="27" t="s">
        <v>209</v>
      </c>
      <c r="D84" s="27" t="s">
        <v>199</v>
      </c>
      <c r="E84" s="27" t="s">
        <v>200</v>
      </c>
      <c r="F84" s="27" t="s">
        <v>14</v>
      </c>
      <c r="G84" s="27" t="s">
        <v>6</v>
      </c>
    </row>
    <row r="85" spans="1:7" ht="63.75">
      <c r="A85" s="27" t="s">
        <v>210</v>
      </c>
      <c r="B85" s="27"/>
      <c r="C85" s="27"/>
      <c r="D85" s="27"/>
      <c r="E85" s="27"/>
      <c r="F85" s="27"/>
      <c r="G85" s="27"/>
    </row>
    <row r="86" spans="1:7" ht="76.5">
      <c r="A86" s="27" t="s">
        <v>211</v>
      </c>
      <c r="B86" s="27" t="s">
        <v>12</v>
      </c>
      <c r="C86" s="27"/>
      <c r="D86" s="27" t="s">
        <v>14</v>
      </c>
      <c r="E86" s="27" t="s">
        <v>6</v>
      </c>
      <c r="F86" s="27"/>
      <c r="G86" s="27"/>
    </row>
    <row r="87" spans="1:7" ht="51">
      <c r="A87" s="27" t="s">
        <v>212</v>
      </c>
      <c r="B87" s="27" t="s">
        <v>12</v>
      </c>
      <c r="C87" s="27"/>
      <c r="D87" s="27" t="s">
        <v>14</v>
      </c>
      <c r="E87" s="27" t="s">
        <v>6</v>
      </c>
      <c r="F87" s="27"/>
      <c r="G87" s="27"/>
    </row>
    <row r="88" spans="1:7" ht="76.5">
      <c r="A88" s="27" t="s">
        <v>213</v>
      </c>
      <c r="B88" s="27" t="s">
        <v>214</v>
      </c>
      <c r="C88" s="27"/>
      <c r="D88" s="27" t="s">
        <v>14</v>
      </c>
      <c r="E88" s="27" t="s">
        <v>6</v>
      </c>
      <c r="F88" s="27"/>
      <c r="G88" s="27"/>
    </row>
    <row r="89" spans="1:7" ht="76.5">
      <c r="A89" s="27" t="s">
        <v>215</v>
      </c>
      <c r="B89" s="27" t="s">
        <v>214</v>
      </c>
      <c r="C89" s="27"/>
      <c r="D89" s="27" t="s">
        <v>14</v>
      </c>
      <c r="E89" s="27" t="s">
        <v>6</v>
      </c>
      <c r="F89" s="27"/>
      <c r="G89" s="27"/>
    </row>
    <row r="90" spans="1:7" ht="76.5">
      <c r="A90" s="27" t="s">
        <v>216</v>
      </c>
      <c r="B90" s="27" t="s">
        <v>12</v>
      </c>
      <c r="C90" s="27" t="s">
        <v>217</v>
      </c>
      <c r="D90" s="27" t="s">
        <v>14</v>
      </c>
      <c r="E90" s="27" t="s">
        <v>6</v>
      </c>
      <c r="F90" s="27"/>
      <c r="G90" s="27"/>
    </row>
    <row r="91" spans="1:7" ht="242.25">
      <c r="A91" s="27" t="s">
        <v>218</v>
      </c>
      <c r="B91" s="27" t="s">
        <v>12</v>
      </c>
      <c r="C91" s="27" t="s">
        <v>219</v>
      </c>
      <c r="D91" s="27" t="s">
        <v>14</v>
      </c>
      <c r="E91" s="27" t="s">
        <v>6</v>
      </c>
      <c r="F91" s="27"/>
      <c r="G91" s="27"/>
    </row>
    <row r="92" spans="1:7" ht="242.25">
      <c r="A92" s="27" t="s">
        <v>220</v>
      </c>
      <c r="B92" s="27" t="s">
        <v>12</v>
      </c>
      <c r="C92" s="27" t="s">
        <v>219</v>
      </c>
      <c r="D92" s="27" t="s">
        <v>14</v>
      </c>
      <c r="E92" s="27" t="s">
        <v>6</v>
      </c>
      <c r="F92" s="27"/>
      <c r="G92" s="27"/>
    </row>
    <row r="93" spans="1:7" ht="242.25">
      <c r="A93" s="27" t="s">
        <v>221</v>
      </c>
      <c r="B93" s="27" t="s">
        <v>12</v>
      </c>
      <c r="C93" s="27" t="s">
        <v>219</v>
      </c>
      <c r="D93" s="27" t="s">
        <v>19</v>
      </c>
      <c r="E93" s="27" t="s">
        <v>6</v>
      </c>
      <c r="F93" s="27"/>
      <c r="G93" s="27"/>
    </row>
    <row r="94" spans="1:7" ht="153">
      <c r="A94" s="27" t="s">
        <v>222</v>
      </c>
      <c r="B94" s="27" t="s">
        <v>12</v>
      </c>
      <c r="C94" s="27" t="s">
        <v>223</v>
      </c>
      <c r="D94" s="27" t="s">
        <v>19</v>
      </c>
      <c r="E94" s="27" t="s">
        <v>6</v>
      </c>
      <c r="F94" s="27"/>
      <c r="G94" s="27"/>
    </row>
    <row r="95" spans="1:7" ht="153">
      <c r="A95" s="27" t="s">
        <v>224</v>
      </c>
      <c r="B95" s="27" t="s">
        <v>12</v>
      </c>
      <c r="C95" s="27" t="s">
        <v>223</v>
      </c>
      <c r="D95" s="27" t="s">
        <v>19</v>
      </c>
      <c r="E95" s="27" t="s">
        <v>6</v>
      </c>
      <c r="F95" s="27"/>
      <c r="G95" s="27"/>
    </row>
    <row r="96" spans="1:7" ht="153">
      <c r="A96" s="27" t="s">
        <v>225</v>
      </c>
      <c r="B96" s="27" t="s">
        <v>12</v>
      </c>
      <c r="C96" s="27" t="s">
        <v>223</v>
      </c>
      <c r="D96" s="27" t="s">
        <v>19</v>
      </c>
      <c r="E96" s="27" t="s">
        <v>6</v>
      </c>
      <c r="F96" s="27"/>
      <c r="G96" s="27"/>
    </row>
    <row r="97" spans="1:7" ht="153">
      <c r="A97" s="27" t="s">
        <v>226</v>
      </c>
      <c r="B97" s="27" t="s">
        <v>12</v>
      </c>
      <c r="C97" s="27" t="s">
        <v>223</v>
      </c>
      <c r="D97" s="27" t="s">
        <v>19</v>
      </c>
      <c r="E97" s="27" t="s">
        <v>6</v>
      </c>
      <c r="F97" s="27"/>
      <c r="G97" s="27"/>
    </row>
    <row r="98" spans="1:7" ht="153">
      <c r="A98" s="27" t="s">
        <v>227</v>
      </c>
      <c r="B98" s="27" t="s">
        <v>12</v>
      </c>
      <c r="C98" s="27" t="s">
        <v>223</v>
      </c>
      <c r="D98" s="27" t="s">
        <v>19</v>
      </c>
      <c r="E98" s="27" t="s">
        <v>6</v>
      </c>
      <c r="F98" s="27"/>
      <c r="G98" s="27"/>
    </row>
    <row r="99" spans="1:7" ht="153">
      <c r="A99" s="27" t="s">
        <v>228</v>
      </c>
      <c r="B99" s="27" t="s">
        <v>12</v>
      </c>
      <c r="C99" s="27" t="s">
        <v>223</v>
      </c>
      <c r="D99" s="27" t="s">
        <v>19</v>
      </c>
      <c r="E99" s="27" t="s">
        <v>6</v>
      </c>
      <c r="F99" s="43"/>
      <c r="G99" s="43"/>
    </row>
    <row r="100" spans="1:7" ht="153">
      <c r="A100" s="27" t="s">
        <v>229</v>
      </c>
      <c r="B100" s="27" t="s">
        <v>12</v>
      </c>
      <c r="C100" s="27" t="s">
        <v>223</v>
      </c>
      <c r="D100" s="27" t="s">
        <v>19</v>
      </c>
      <c r="E100" s="27" t="s">
        <v>6</v>
      </c>
      <c r="F100" s="43"/>
      <c r="G100" s="43"/>
    </row>
    <row r="101" spans="1:7" ht="153">
      <c r="A101" s="27" t="s">
        <v>230</v>
      </c>
      <c r="B101" s="27" t="s">
        <v>12</v>
      </c>
      <c r="C101" s="27" t="s">
        <v>223</v>
      </c>
      <c r="D101" s="27" t="s">
        <v>19</v>
      </c>
      <c r="E101" s="27" t="s">
        <v>6</v>
      </c>
      <c r="F101" s="43"/>
      <c r="G101" s="43"/>
    </row>
    <row r="102" spans="1:7" ht="51">
      <c r="A102" s="27" t="s">
        <v>231</v>
      </c>
      <c r="B102" s="27" t="s">
        <v>12</v>
      </c>
      <c r="C102" s="27" t="s">
        <v>217</v>
      </c>
      <c r="D102" s="27" t="s">
        <v>14</v>
      </c>
      <c r="E102" s="27" t="s">
        <v>6</v>
      </c>
      <c r="F102" s="44"/>
      <c r="G102" s="44"/>
    </row>
    <row r="103" spans="1:7" ht="38.25">
      <c r="A103" s="27" t="s">
        <v>232</v>
      </c>
      <c r="B103" s="27" t="s">
        <v>12</v>
      </c>
      <c r="C103" s="27" t="s">
        <v>217</v>
      </c>
      <c r="D103" s="27" t="s">
        <v>14</v>
      </c>
      <c r="E103" s="27" t="s">
        <v>6</v>
      </c>
      <c r="F103" s="44"/>
      <c r="G103" s="44"/>
    </row>
    <row r="104" spans="1:7" ht="51">
      <c r="A104" s="27" t="s">
        <v>233</v>
      </c>
      <c r="B104" s="27" t="s">
        <v>234</v>
      </c>
      <c r="C104" s="27" t="s">
        <v>217</v>
      </c>
      <c r="D104" s="27" t="s">
        <v>19</v>
      </c>
      <c r="E104" s="27" t="s">
        <v>235</v>
      </c>
      <c r="F104" s="44"/>
      <c r="G104" s="44"/>
    </row>
    <row r="105" spans="1:7" ht="63.75">
      <c r="A105" s="27" t="s">
        <v>236</v>
      </c>
      <c r="B105" s="27" t="s">
        <v>12</v>
      </c>
      <c r="C105" s="27" t="s">
        <v>237</v>
      </c>
      <c r="D105" s="27" t="s">
        <v>14</v>
      </c>
      <c r="E105" s="27" t="s">
        <v>6</v>
      </c>
      <c r="F105" s="44"/>
      <c r="G105" s="44"/>
    </row>
    <row r="106" spans="1:7" ht="38.25">
      <c r="A106" s="27" t="s">
        <v>124</v>
      </c>
      <c r="B106" s="27" t="s">
        <v>238</v>
      </c>
      <c r="C106" s="27" t="s">
        <v>239</v>
      </c>
      <c r="D106" s="27" t="s">
        <v>12</v>
      </c>
      <c r="E106" s="27" t="s">
        <v>240</v>
      </c>
      <c r="F106" s="27" t="s">
        <v>19</v>
      </c>
      <c r="G106" s="27" t="s">
        <v>6</v>
      </c>
    </row>
    <row r="107" spans="1:7" ht="25.5">
      <c r="A107" s="27" t="s">
        <v>241</v>
      </c>
      <c r="B107" s="28" t="s">
        <v>242</v>
      </c>
      <c r="C107" s="27" t="s">
        <v>243</v>
      </c>
      <c r="D107" s="27" t="s">
        <v>11</v>
      </c>
      <c r="E107" s="27"/>
      <c r="F107" s="27" t="s">
        <v>14</v>
      </c>
      <c r="G107" s="27" t="s">
        <v>6</v>
      </c>
    </row>
    <row r="108" spans="1:7" ht="38.25">
      <c r="A108" s="27"/>
      <c r="B108" s="28" t="s">
        <v>244</v>
      </c>
      <c r="C108" s="27" t="s">
        <v>245</v>
      </c>
      <c r="D108" s="27" t="s">
        <v>11</v>
      </c>
      <c r="E108" s="27"/>
      <c r="F108" s="27" t="s">
        <v>14</v>
      </c>
      <c r="G108" s="27" t="s">
        <v>6</v>
      </c>
    </row>
    <row r="109" spans="1:7" ht="25.5">
      <c r="A109" s="27"/>
      <c r="B109" s="27" t="s">
        <v>246</v>
      </c>
      <c r="C109" s="27" t="s">
        <v>247</v>
      </c>
      <c r="D109" s="27" t="s">
        <v>11</v>
      </c>
      <c r="E109" s="27"/>
      <c r="F109" s="27" t="s">
        <v>14</v>
      </c>
      <c r="G109" s="27" t="s">
        <v>6</v>
      </c>
    </row>
    <row r="110" spans="1:7" ht="38.25">
      <c r="A110" s="44"/>
      <c r="B110" s="44" t="s">
        <v>248</v>
      </c>
      <c r="C110" s="44" t="s">
        <v>249</v>
      </c>
      <c r="D110" s="27" t="s">
        <v>11</v>
      </c>
      <c r="E110" s="27"/>
      <c r="F110" s="27" t="s">
        <v>14</v>
      </c>
      <c r="G110" s="27" t="s">
        <v>6</v>
      </c>
    </row>
    <row r="111" spans="1:7" ht="25.5">
      <c r="A111" s="44"/>
      <c r="B111" s="44" t="s">
        <v>250</v>
      </c>
      <c r="C111" s="44" t="s">
        <v>251</v>
      </c>
      <c r="D111" s="27" t="s">
        <v>11</v>
      </c>
      <c r="E111" s="27"/>
      <c r="F111" s="27" t="s">
        <v>14</v>
      </c>
      <c r="G111" s="27" t="s">
        <v>6</v>
      </c>
    </row>
    <row r="112" spans="1:7" ht="38.25">
      <c r="A112" s="44"/>
      <c r="B112" s="44" t="s">
        <v>252</v>
      </c>
      <c r="C112" s="44" t="s">
        <v>253</v>
      </c>
      <c r="D112" s="27" t="s">
        <v>11</v>
      </c>
      <c r="E112" s="27"/>
      <c r="F112" s="27" t="s">
        <v>14</v>
      </c>
      <c r="G112" s="27" t="s">
        <v>6</v>
      </c>
    </row>
    <row r="113" spans="1:7" ht="25.5">
      <c r="A113" s="44" t="s">
        <v>254</v>
      </c>
      <c r="B113" s="44" t="s">
        <v>255</v>
      </c>
      <c r="C113" s="44" t="s">
        <v>256</v>
      </c>
      <c r="D113" s="27" t="s">
        <v>11</v>
      </c>
      <c r="E113" s="27"/>
      <c r="F113" s="27" t="s">
        <v>14</v>
      </c>
      <c r="G113" s="27" t="s">
        <v>6</v>
      </c>
    </row>
    <row r="114" spans="1:7" ht="38.25">
      <c r="A114" s="44"/>
      <c r="B114" s="28" t="s">
        <v>257</v>
      </c>
      <c r="C114" s="28" t="s">
        <v>258</v>
      </c>
      <c r="D114" s="27" t="s">
        <v>11</v>
      </c>
      <c r="E114" s="27"/>
      <c r="F114" s="27" t="s">
        <v>14</v>
      </c>
      <c r="G114" s="27" t="s">
        <v>6</v>
      </c>
    </row>
    <row r="115" spans="1:7" ht="51">
      <c r="A115" s="44"/>
      <c r="B115" s="28" t="s">
        <v>259</v>
      </c>
      <c r="C115" s="28" t="s">
        <v>260</v>
      </c>
      <c r="D115" s="27" t="s">
        <v>11</v>
      </c>
      <c r="E115" s="27"/>
      <c r="F115" s="27" t="s">
        <v>14</v>
      </c>
      <c r="G115" s="27" t="s">
        <v>6</v>
      </c>
    </row>
    <row r="116" spans="1:7" ht="25.5">
      <c r="A116" s="45" t="s">
        <v>261</v>
      </c>
      <c r="B116" s="45" t="s">
        <v>262</v>
      </c>
      <c r="C116" s="45" t="s">
        <v>263</v>
      </c>
      <c r="D116" s="46" t="s">
        <v>11</v>
      </c>
      <c r="E116" s="27"/>
      <c r="F116" s="27"/>
      <c r="G116" s="27"/>
    </row>
    <row r="117" spans="1:7" ht="51">
      <c r="A117" s="28" t="s">
        <v>264</v>
      </c>
      <c r="B117" s="28" t="s">
        <v>265</v>
      </c>
      <c r="C117" s="28" t="s">
        <v>266</v>
      </c>
      <c r="D117" s="27" t="s">
        <v>11</v>
      </c>
      <c r="E117" s="28"/>
      <c r="F117" s="27" t="s">
        <v>14</v>
      </c>
      <c r="G117" s="27" t="s">
        <v>6</v>
      </c>
    </row>
    <row r="118" spans="1:7" ht="51">
      <c r="A118" s="29" t="s">
        <v>267</v>
      </c>
      <c r="B118" s="28" t="s">
        <v>268</v>
      </c>
      <c r="C118" s="28" t="s">
        <v>269</v>
      </c>
      <c r="D118" s="27" t="s">
        <v>11</v>
      </c>
      <c r="E118" s="28"/>
      <c r="F118" s="27" t="s">
        <v>14</v>
      </c>
      <c r="G118" s="27" t="s">
        <v>6</v>
      </c>
    </row>
    <row r="119" spans="1:7" ht="51">
      <c r="A119" s="44"/>
      <c r="B119" s="28" t="s">
        <v>270</v>
      </c>
      <c r="C119" s="28" t="s">
        <v>271</v>
      </c>
      <c r="D119" s="27" t="s">
        <v>11</v>
      </c>
      <c r="E119" s="28"/>
      <c r="F119" s="28"/>
      <c r="G119" s="28"/>
    </row>
    <row r="120" spans="1:7" ht="102">
      <c r="A120" s="27" t="s">
        <v>272</v>
      </c>
      <c r="B120" s="28" t="s">
        <v>273</v>
      </c>
      <c r="C120" s="27" t="s">
        <v>274</v>
      </c>
      <c r="D120" s="27" t="s">
        <v>11</v>
      </c>
      <c r="E120" s="27"/>
      <c r="F120" s="27" t="s">
        <v>14</v>
      </c>
      <c r="G120" s="27" t="s">
        <v>6</v>
      </c>
    </row>
    <row r="121" spans="1:7" ht="63.75">
      <c r="A121" s="27"/>
      <c r="B121" s="28" t="s">
        <v>275</v>
      </c>
      <c r="C121" s="27" t="s">
        <v>276</v>
      </c>
      <c r="D121" s="27" t="s">
        <v>12</v>
      </c>
      <c r="E121" s="27" t="s">
        <v>277</v>
      </c>
      <c r="F121" s="27" t="s">
        <v>19</v>
      </c>
      <c r="G121" s="27" t="s">
        <v>6</v>
      </c>
    </row>
    <row r="122" spans="1:7" ht="89.25">
      <c r="A122" s="27"/>
      <c r="B122" s="27" t="s">
        <v>278</v>
      </c>
      <c r="C122" s="27" t="s">
        <v>279</v>
      </c>
      <c r="D122" s="27" t="s">
        <v>12</v>
      </c>
      <c r="E122" s="27" t="s">
        <v>280</v>
      </c>
      <c r="F122" s="27" t="s">
        <v>14</v>
      </c>
      <c r="G122" s="27" t="s">
        <v>6</v>
      </c>
    </row>
    <row r="123" spans="1:7" ht="51">
      <c r="A123" s="27"/>
      <c r="B123" s="27" t="s">
        <v>281</v>
      </c>
      <c r="C123" s="27" t="s">
        <v>282</v>
      </c>
      <c r="D123" s="27" t="s">
        <v>12</v>
      </c>
      <c r="E123" s="27" t="s">
        <v>277</v>
      </c>
      <c r="F123" s="27" t="s">
        <v>19</v>
      </c>
      <c r="G123" s="27" t="s">
        <v>6</v>
      </c>
    </row>
    <row r="124" spans="1:7" ht="76.5">
      <c r="A124" s="27"/>
      <c r="B124" s="27" t="s">
        <v>283</v>
      </c>
      <c r="C124" s="27" t="s">
        <v>284</v>
      </c>
      <c r="D124" s="27" t="s">
        <v>11</v>
      </c>
      <c r="E124" s="27"/>
      <c r="F124" s="27" t="s">
        <v>14</v>
      </c>
      <c r="G124" s="27" t="s">
        <v>6</v>
      </c>
    </row>
    <row r="125" spans="1:7" ht="51">
      <c r="A125" s="44" t="s">
        <v>264</v>
      </c>
      <c r="B125" s="28" t="s">
        <v>285</v>
      </c>
      <c r="C125" s="28" t="s">
        <v>286</v>
      </c>
      <c r="D125" s="27" t="s">
        <v>12</v>
      </c>
      <c r="E125" s="28" t="s">
        <v>287</v>
      </c>
      <c r="F125" s="27" t="s">
        <v>14</v>
      </c>
      <c r="G125" s="27" t="s">
        <v>6</v>
      </c>
    </row>
    <row r="126" spans="1:7" ht="51">
      <c r="A126" s="44"/>
      <c r="B126" s="28" t="s">
        <v>288</v>
      </c>
      <c r="C126" s="28" t="s">
        <v>289</v>
      </c>
      <c r="D126" s="27" t="s">
        <v>12</v>
      </c>
      <c r="E126" s="28" t="s">
        <v>287</v>
      </c>
      <c r="F126" s="27" t="s">
        <v>14</v>
      </c>
      <c r="G126" s="27" t="s">
        <v>6</v>
      </c>
    </row>
    <row r="127" spans="1:7" ht="51">
      <c r="A127" s="44"/>
      <c r="B127" s="28" t="s">
        <v>290</v>
      </c>
      <c r="C127" s="28" t="s">
        <v>291</v>
      </c>
      <c r="D127" s="27" t="s">
        <v>12</v>
      </c>
      <c r="E127" s="28" t="s">
        <v>292</v>
      </c>
      <c r="F127" s="27" t="s">
        <v>14</v>
      </c>
      <c r="G127" s="27" t="s">
        <v>6</v>
      </c>
    </row>
    <row r="128" spans="1:7" ht="51">
      <c r="A128" s="44"/>
      <c r="B128" s="28" t="s">
        <v>293</v>
      </c>
      <c r="C128" s="28" t="s">
        <v>294</v>
      </c>
      <c r="D128" s="27" t="s">
        <v>12</v>
      </c>
      <c r="E128" s="28" t="s">
        <v>292</v>
      </c>
      <c r="F128" s="27"/>
      <c r="G128" s="27"/>
    </row>
    <row r="129" spans="1:7" ht="38.25">
      <c r="A129" s="44"/>
      <c r="B129" s="28" t="s">
        <v>295</v>
      </c>
      <c r="C129" s="28" t="s">
        <v>296</v>
      </c>
      <c r="D129" s="27" t="s">
        <v>11</v>
      </c>
      <c r="E129" s="27"/>
      <c r="F129" s="27" t="s">
        <v>14</v>
      </c>
      <c r="G129" s="27" t="s">
        <v>6</v>
      </c>
    </row>
    <row r="130" spans="1:7" ht="51">
      <c r="A130" s="44"/>
      <c r="B130" s="28" t="s">
        <v>297</v>
      </c>
      <c r="C130" s="28" t="s">
        <v>298</v>
      </c>
      <c r="D130" s="27" t="s">
        <v>11</v>
      </c>
      <c r="E130" s="27"/>
      <c r="F130" s="27" t="s">
        <v>14</v>
      </c>
      <c r="G130" s="27" t="s">
        <v>6</v>
      </c>
    </row>
    <row r="131" spans="1:7" ht="51">
      <c r="A131" s="44"/>
      <c r="B131" s="28" t="s">
        <v>299</v>
      </c>
      <c r="C131" s="28" t="s">
        <v>300</v>
      </c>
      <c r="D131" s="27" t="s">
        <v>12</v>
      </c>
      <c r="E131" s="28" t="s">
        <v>292</v>
      </c>
      <c r="F131" s="27" t="s">
        <v>14</v>
      </c>
      <c r="G131" s="27" t="s">
        <v>6</v>
      </c>
    </row>
    <row r="132" spans="1:7" ht="51">
      <c r="A132" s="44"/>
      <c r="B132" s="28" t="s">
        <v>301</v>
      </c>
      <c r="C132" s="28" t="s">
        <v>302</v>
      </c>
      <c r="D132" s="27" t="s">
        <v>12</v>
      </c>
      <c r="E132" s="28" t="s">
        <v>292</v>
      </c>
      <c r="F132" s="27" t="s">
        <v>14</v>
      </c>
      <c r="G132" s="27" t="s">
        <v>6</v>
      </c>
    </row>
    <row r="133" spans="1:7" ht="51">
      <c r="A133" s="44"/>
      <c r="B133" s="28" t="s">
        <v>303</v>
      </c>
      <c r="C133" s="28" t="s">
        <v>304</v>
      </c>
      <c r="D133" s="27" t="s">
        <v>11</v>
      </c>
      <c r="E133" s="27"/>
      <c r="F133" s="27" t="s">
        <v>14</v>
      </c>
      <c r="G133" s="27" t="s">
        <v>6</v>
      </c>
    </row>
    <row r="134" spans="1:7" ht="51">
      <c r="A134" s="44"/>
      <c r="B134" s="28" t="s">
        <v>305</v>
      </c>
      <c r="C134" s="28" t="s">
        <v>306</v>
      </c>
      <c r="D134" s="27" t="s">
        <v>12</v>
      </c>
      <c r="E134" s="28" t="s">
        <v>292</v>
      </c>
      <c r="F134" s="27" t="s">
        <v>14</v>
      </c>
      <c r="G134" s="27" t="s">
        <v>6</v>
      </c>
    </row>
    <row r="135" spans="1:7" ht="51">
      <c r="A135" s="44"/>
      <c r="B135" s="28" t="s">
        <v>307</v>
      </c>
      <c r="C135" s="28" t="s">
        <v>308</v>
      </c>
      <c r="D135" s="27" t="s">
        <v>12</v>
      </c>
      <c r="E135" s="28" t="s">
        <v>292</v>
      </c>
      <c r="F135" s="27" t="s">
        <v>14</v>
      </c>
      <c r="G135" s="27" t="s">
        <v>6</v>
      </c>
    </row>
    <row r="136" spans="1:7" ht="38.25">
      <c r="A136" s="44"/>
      <c r="B136" s="28" t="s">
        <v>309</v>
      </c>
      <c r="C136" s="28" t="s">
        <v>310</v>
      </c>
      <c r="D136" s="27" t="s">
        <v>12</v>
      </c>
      <c r="E136" s="28" t="s">
        <v>292</v>
      </c>
      <c r="F136" s="27" t="s">
        <v>14</v>
      </c>
      <c r="G136" s="27" t="s">
        <v>6</v>
      </c>
    </row>
    <row r="137" spans="1:7" ht="51">
      <c r="A137" s="44"/>
      <c r="B137" s="28" t="s">
        <v>311</v>
      </c>
      <c r="C137" s="28" t="s">
        <v>312</v>
      </c>
      <c r="D137" s="27" t="s">
        <v>12</v>
      </c>
      <c r="E137" s="28" t="s">
        <v>292</v>
      </c>
      <c r="F137" s="27" t="s">
        <v>14</v>
      </c>
      <c r="G137" s="27" t="s">
        <v>6</v>
      </c>
    </row>
    <row r="138" spans="1:7" ht="51">
      <c r="A138" s="47" t="s">
        <v>313</v>
      </c>
      <c r="B138" s="43" t="s">
        <v>314</v>
      </c>
      <c r="C138" s="43" t="s">
        <v>315</v>
      </c>
      <c r="D138" s="43" t="s">
        <v>12</v>
      </c>
      <c r="E138" s="43"/>
      <c r="F138" s="43" t="s">
        <v>316</v>
      </c>
      <c r="G138" s="27" t="s">
        <v>6</v>
      </c>
    </row>
    <row r="139" spans="1:7" ht="38.25">
      <c r="A139" s="47" t="s">
        <v>317</v>
      </c>
      <c r="B139" s="43" t="s">
        <v>318</v>
      </c>
      <c r="C139" s="43" t="s">
        <v>319</v>
      </c>
      <c r="D139" s="43" t="s">
        <v>12</v>
      </c>
      <c r="E139" s="43" t="s">
        <v>320</v>
      </c>
      <c r="F139" s="43" t="s">
        <v>14</v>
      </c>
      <c r="G139" s="27" t="s">
        <v>6</v>
      </c>
    </row>
    <row r="140" spans="1:7" ht="38.25">
      <c r="A140" s="47" t="s">
        <v>321</v>
      </c>
      <c r="B140" s="43" t="s">
        <v>322</v>
      </c>
      <c r="C140" s="43" t="s">
        <v>323</v>
      </c>
      <c r="D140" s="43" t="s">
        <v>12</v>
      </c>
      <c r="E140" s="43" t="s">
        <v>324</v>
      </c>
      <c r="F140" s="43" t="s">
        <v>14</v>
      </c>
      <c r="G140" s="27" t="s">
        <v>6</v>
      </c>
    </row>
    <row r="141" spans="1:7" ht="51">
      <c r="A141" s="47" t="s">
        <v>325</v>
      </c>
      <c r="B141" s="43" t="s">
        <v>326</v>
      </c>
      <c r="C141" s="43" t="s">
        <v>327</v>
      </c>
      <c r="D141" s="43" t="s">
        <v>12</v>
      </c>
      <c r="E141" s="43" t="s">
        <v>324</v>
      </c>
      <c r="F141" s="43" t="s">
        <v>328</v>
      </c>
      <c r="G141" s="27" t="s">
        <v>6</v>
      </c>
    </row>
    <row r="142" spans="1:7" ht="25.5">
      <c r="A142" s="47" t="s">
        <v>313</v>
      </c>
      <c r="B142" s="43" t="s">
        <v>329</v>
      </c>
      <c r="C142" s="43" t="s">
        <v>330</v>
      </c>
      <c r="D142" s="43" t="s">
        <v>11</v>
      </c>
      <c r="E142" s="43"/>
      <c r="F142" s="43" t="s">
        <v>331</v>
      </c>
      <c r="G142" s="27" t="s">
        <v>6</v>
      </c>
    </row>
    <row r="143" spans="1:7" ht="25.5">
      <c r="A143" s="47" t="s">
        <v>317</v>
      </c>
      <c r="B143" s="43" t="s">
        <v>332</v>
      </c>
      <c r="C143" s="43" t="s">
        <v>333</v>
      </c>
      <c r="D143" s="43" t="s">
        <v>11</v>
      </c>
      <c r="E143" s="43"/>
      <c r="F143" s="43" t="s">
        <v>334</v>
      </c>
      <c r="G143" s="27" t="s">
        <v>6</v>
      </c>
    </row>
    <row r="144" spans="1:7" ht="25.5">
      <c r="A144" s="47" t="s">
        <v>313</v>
      </c>
      <c r="B144" s="43" t="s">
        <v>335</v>
      </c>
      <c r="C144" s="43" t="s">
        <v>336</v>
      </c>
      <c r="D144" s="43" t="s">
        <v>12</v>
      </c>
      <c r="E144" s="43"/>
      <c r="F144" s="43" t="s">
        <v>337</v>
      </c>
      <c r="G144" s="27" t="s">
        <v>6</v>
      </c>
    </row>
    <row r="145" spans="1:7" ht="38.25">
      <c r="A145" s="47" t="s">
        <v>313</v>
      </c>
      <c r="B145" s="43" t="s">
        <v>338</v>
      </c>
      <c r="C145" s="43" t="s">
        <v>339</v>
      </c>
      <c r="D145" s="43" t="s">
        <v>12</v>
      </c>
      <c r="E145" s="43"/>
      <c r="F145" s="43" t="s">
        <v>14</v>
      </c>
      <c r="G145" s="27" t="s">
        <v>6</v>
      </c>
    </row>
    <row r="146" spans="1:7" ht="38.25">
      <c r="A146" s="47" t="s">
        <v>325</v>
      </c>
      <c r="B146" s="43" t="s">
        <v>340</v>
      </c>
      <c r="C146" s="43" t="s">
        <v>341</v>
      </c>
      <c r="D146" s="43" t="s">
        <v>12</v>
      </c>
      <c r="E146" s="43"/>
      <c r="F146" s="43" t="s">
        <v>14</v>
      </c>
      <c r="G146" s="27" t="s">
        <v>6</v>
      </c>
    </row>
    <row r="147" spans="1:7" ht="38.25">
      <c r="A147" s="47" t="s">
        <v>325</v>
      </c>
      <c r="B147" s="43" t="s">
        <v>342</v>
      </c>
      <c r="C147" s="43" t="s">
        <v>343</v>
      </c>
      <c r="D147" s="43" t="s">
        <v>11</v>
      </c>
      <c r="E147" s="43"/>
      <c r="F147" s="43" t="s">
        <v>337</v>
      </c>
      <c r="G147" s="27" t="s">
        <v>6</v>
      </c>
    </row>
    <row r="148" spans="1:7" ht="25.5">
      <c r="A148" s="47" t="s">
        <v>313</v>
      </c>
      <c r="B148" s="43" t="s">
        <v>344</v>
      </c>
      <c r="C148" s="43" t="s">
        <v>345</v>
      </c>
      <c r="D148" s="43" t="s">
        <v>12</v>
      </c>
      <c r="E148" s="43"/>
      <c r="F148" s="43" t="s">
        <v>337</v>
      </c>
      <c r="G148" s="27" t="s">
        <v>6</v>
      </c>
    </row>
    <row r="149" spans="1:7" ht="25.5">
      <c r="A149" s="47" t="s">
        <v>313</v>
      </c>
      <c r="B149" s="43" t="s">
        <v>346</v>
      </c>
      <c r="C149" s="43" t="s">
        <v>347</v>
      </c>
      <c r="D149" s="43" t="s">
        <v>12</v>
      </c>
      <c r="E149" s="43"/>
      <c r="F149" s="43" t="s">
        <v>337</v>
      </c>
      <c r="G149" s="27" t="s">
        <v>6</v>
      </c>
    </row>
    <row r="150" spans="1:7" ht="25.5">
      <c r="A150" s="47" t="s">
        <v>325</v>
      </c>
      <c r="B150" s="43" t="s">
        <v>348</v>
      </c>
      <c r="C150" s="43" t="s">
        <v>349</v>
      </c>
      <c r="D150" s="43" t="s">
        <v>11</v>
      </c>
      <c r="E150" s="43"/>
      <c r="F150" s="43" t="s">
        <v>350</v>
      </c>
      <c r="G150" s="27" t="s">
        <v>6</v>
      </c>
    </row>
    <row r="151" spans="1:7" ht="25.5">
      <c r="A151" s="47" t="s">
        <v>325</v>
      </c>
      <c r="B151" s="43" t="s">
        <v>351</v>
      </c>
      <c r="C151" s="48" t="s">
        <v>352</v>
      </c>
      <c r="D151" s="43" t="s">
        <v>12</v>
      </c>
      <c r="E151" s="43"/>
      <c r="F151" s="43" t="s">
        <v>19</v>
      </c>
      <c r="G151" s="27" t="s">
        <v>6</v>
      </c>
    </row>
    <row r="152" spans="1:7" ht="25.5">
      <c r="A152" s="47" t="s">
        <v>313</v>
      </c>
      <c r="B152" s="43" t="s">
        <v>353</v>
      </c>
      <c r="C152" s="43" t="s">
        <v>354</v>
      </c>
      <c r="D152" s="43" t="s">
        <v>12</v>
      </c>
      <c r="E152" s="43"/>
      <c r="F152" s="43" t="s">
        <v>14</v>
      </c>
      <c r="G152" s="27" t="s">
        <v>6</v>
      </c>
    </row>
    <row r="153" spans="1:7" ht="25.5">
      <c r="A153" s="49" t="s">
        <v>321</v>
      </c>
      <c r="B153" s="48" t="s">
        <v>355</v>
      </c>
      <c r="C153" s="48" t="s">
        <v>356</v>
      </c>
      <c r="D153" s="48" t="s">
        <v>11</v>
      </c>
      <c r="E153" s="48"/>
      <c r="F153" s="48" t="s">
        <v>14</v>
      </c>
      <c r="G153" s="27" t="s">
        <v>6</v>
      </c>
    </row>
    <row r="154" spans="1:7" ht="25.5">
      <c r="A154" s="49" t="s">
        <v>321</v>
      </c>
      <c r="B154" s="48" t="s">
        <v>357</v>
      </c>
      <c r="C154" s="48" t="s">
        <v>358</v>
      </c>
      <c r="D154" s="48" t="s">
        <v>11</v>
      </c>
      <c r="E154" s="48"/>
      <c r="F154" s="43" t="s">
        <v>14</v>
      </c>
      <c r="G154" s="27" t="s">
        <v>6</v>
      </c>
    </row>
    <row r="155" spans="1:7" ht="63.75">
      <c r="A155" s="49" t="s">
        <v>359</v>
      </c>
      <c r="B155" s="48" t="s">
        <v>360</v>
      </c>
      <c r="C155" s="48" t="s">
        <v>361</v>
      </c>
      <c r="D155" s="48" t="s">
        <v>11</v>
      </c>
      <c r="E155" s="48"/>
      <c r="F155" s="48" t="s">
        <v>14</v>
      </c>
      <c r="G155" s="27" t="s">
        <v>6</v>
      </c>
    </row>
    <row r="156" spans="1:7" ht="51">
      <c r="A156" s="49" t="s">
        <v>359</v>
      </c>
      <c r="B156" s="48" t="s">
        <v>362</v>
      </c>
      <c r="C156" s="48" t="s">
        <v>363</v>
      </c>
      <c r="D156" s="48" t="s">
        <v>11</v>
      </c>
      <c r="E156" s="48"/>
      <c r="F156" s="48" t="s">
        <v>14</v>
      </c>
      <c r="G156" s="27" t="s">
        <v>6</v>
      </c>
    </row>
    <row r="157" spans="1:7" ht="51">
      <c r="A157" s="49" t="s">
        <v>359</v>
      </c>
      <c r="B157" s="48" t="s">
        <v>364</v>
      </c>
      <c r="C157" s="48" t="s">
        <v>365</v>
      </c>
      <c r="D157" s="48" t="s">
        <v>12</v>
      </c>
      <c r="E157" s="48" t="s">
        <v>366</v>
      </c>
      <c r="F157" s="48" t="s">
        <v>14</v>
      </c>
      <c r="G157" s="27" t="s">
        <v>6</v>
      </c>
    </row>
    <row r="158" spans="1:7" ht="51">
      <c r="A158" s="49" t="s">
        <v>359</v>
      </c>
      <c r="B158" s="48" t="s">
        <v>367</v>
      </c>
      <c r="C158" s="48" t="s">
        <v>368</v>
      </c>
      <c r="D158" s="48" t="s">
        <v>12</v>
      </c>
      <c r="E158" s="48" t="s">
        <v>366</v>
      </c>
      <c r="F158" s="43" t="s">
        <v>14</v>
      </c>
      <c r="G158" s="27" t="s">
        <v>6</v>
      </c>
    </row>
    <row r="159" spans="1:7" ht="51">
      <c r="A159" s="49" t="s">
        <v>359</v>
      </c>
      <c r="B159" s="48" t="s">
        <v>369</v>
      </c>
      <c r="C159" s="48" t="s">
        <v>370</v>
      </c>
      <c r="D159" s="48" t="s">
        <v>12</v>
      </c>
      <c r="E159" s="48" t="s">
        <v>366</v>
      </c>
      <c r="F159" s="48" t="s">
        <v>19</v>
      </c>
      <c r="G159" s="27" t="s">
        <v>6</v>
      </c>
    </row>
    <row r="160" spans="1:7" ht="51">
      <c r="A160" s="49" t="s">
        <v>359</v>
      </c>
      <c r="B160" s="48" t="s">
        <v>371</v>
      </c>
      <c r="C160" s="48" t="s">
        <v>372</v>
      </c>
      <c r="D160" s="48" t="s">
        <v>12</v>
      </c>
      <c r="E160" s="48" t="s">
        <v>366</v>
      </c>
      <c r="F160" s="48" t="s">
        <v>19</v>
      </c>
      <c r="G160" s="27" t="s">
        <v>6</v>
      </c>
    </row>
    <row r="161" spans="1:7" ht="51">
      <c r="A161" s="49" t="s">
        <v>359</v>
      </c>
      <c r="B161" s="48" t="s">
        <v>373</v>
      </c>
      <c r="C161" s="48" t="s">
        <v>374</v>
      </c>
      <c r="D161" s="48" t="s">
        <v>12</v>
      </c>
      <c r="E161" s="48" t="s">
        <v>366</v>
      </c>
      <c r="F161" s="43" t="s">
        <v>14</v>
      </c>
      <c r="G161" s="27" t="s">
        <v>6</v>
      </c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D31 D33:D34 F4:F5 F90:F91 F79:F86 D96:D98 D41 D44 D106">
      <formula1>$I$1:$I$2</formula1>
    </dataValidation>
    <dataValidation type="list" allowBlank="1" showInputMessage="1" showErrorMessage="1" sqref="F33:F34 G4:G5 G90:G91 G79:G86 F96:F98 F44 F106">
      <formula1>$J$1:$J$2</formula1>
    </dataValidation>
    <dataValidation type="list" allowBlank="1" showInputMessage="1" showErrorMessage="1" sqref="H4:H5 G31 G33:G34 G96:G98 G41 G44 G106">
      <formula1>$K$1:$K$2</formula1>
    </dataValidation>
    <dataValidation type="list" allowBlank="1" showInputMessage="1" showErrorMessage="1" sqref="D90:D91 D79:D86 D4:D5">
      <formula1>$H$1:$H$2</formula1>
    </dataValidation>
    <dataValidation type="list" allowBlank="1" showInputMessage="1" showErrorMessage="1" sqref="G35:G40 G47:G70">
      <formula1>$K$2:$K$3</formula1>
    </dataValidation>
    <dataValidation type="list" allowBlank="1" showInputMessage="1" showErrorMessage="1" sqref="F35:F40 F47:F70">
      <formula1>$J$2:$J$3</formula1>
    </dataValidation>
    <dataValidation type="list" allowBlank="1" showInputMessage="1" showErrorMessage="1" sqref="D35:D40 D47:D70">
      <formula1>$I$2:$I$3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f ca="1">TODAY()-7</f>
        <v>41813</v>
      </c>
      <c r="C1" s="17" t="s">
        <v>16</v>
      </c>
      <c r="D1" s="20">
        <f ca="1">TODAY()-3</f>
        <v>41817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24" t="s">
        <v>8</v>
      </c>
      <c r="B3" s="25"/>
      <c r="C3" s="24" t="s">
        <v>9</v>
      </c>
      <c r="D3" s="25"/>
      <c r="E3" s="26" t="s">
        <v>10</v>
      </c>
      <c r="F3" s="25"/>
    </row>
    <row r="4" spans="1:6" ht="21">
      <c r="A4" s="2" t="s">
        <v>17</v>
      </c>
      <c r="B4" s="3">
        <f>_xlfn.COUNTIFS(Лист1!D:D,"плановая")</f>
        <v>85</v>
      </c>
      <c r="C4" s="4">
        <f>_xlfn.COUNTIFS(Лист1!D:D,"плановая",Лист1!F:F,"выдано")</f>
        <v>59</v>
      </c>
      <c r="D4" s="5">
        <f>C4/B4</f>
        <v>0.6941176470588235</v>
      </c>
      <c r="E4" s="6">
        <f>_xlfn.COUNTIFS(Лист1!D:D,"плановая",Лист1!G:G,"протокол")</f>
        <v>56</v>
      </c>
      <c r="F4" s="5">
        <f>E4/B4</f>
        <v>0.6588235294117647</v>
      </c>
    </row>
    <row r="5" spans="1:6" ht="21.75" thickBot="1">
      <c r="A5" s="7" t="s">
        <v>18</v>
      </c>
      <c r="B5" s="8">
        <f>_xlfn.COUNTIFS(Лист1!D:D,"внеплановая")</f>
        <v>45</v>
      </c>
      <c r="C5" s="9">
        <f>_xlfn.COUNTIFS(Лист1!D:D,"внеплановая",Лист1!F:F,"выдано")</f>
        <v>25</v>
      </c>
      <c r="D5" s="10">
        <f>C5/B5</f>
        <v>0.5555555555555556</v>
      </c>
      <c r="E5" s="11">
        <f>_xlfn.COUNTIFS(Лист1!D:D,"внеплановая",Лист1!G:G,"протокол")</f>
        <v>35</v>
      </c>
      <c r="F5" s="10">
        <f>E5/B5</f>
        <v>0.7777777777777778</v>
      </c>
    </row>
    <row r="6" spans="1:6" ht="21.75" thickBot="1">
      <c r="A6" s="12" t="s">
        <v>13</v>
      </c>
      <c r="B6" s="13">
        <f>SUM(B4:B5)</f>
        <v>130</v>
      </c>
      <c r="C6" s="14">
        <f>SUM(C4:C5)</f>
        <v>84</v>
      </c>
      <c r="D6" s="15">
        <f>C6/B6</f>
        <v>0.6461538461538462</v>
      </c>
      <c r="E6" s="16">
        <f>SUM(E4:E5)</f>
        <v>91</v>
      </c>
      <c r="F6" s="15">
        <f>E6/B6</f>
        <v>0.7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Alisdair</cp:lastModifiedBy>
  <dcterms:created xsi:type="dcterms:W3CDTF">2013-12-02T06:38:08Z</dcterms:created>
  <dcterms:modified xsi:type="dcterms:W3CDTF">2014-06-30T10:40:44Z</dcterms:modified>
  <cp:category/>
  <cp:version/>
  <cp:contentType/>
  <cp:contentStatus/>
</cp:coreProperties>
</file>